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<sst xmlns="http://schemas.openxmlformats.org/spreadsheetml/2006/main" count="997" uniqueCount="313">
  <si>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</si>
  <si>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</si>
  <si>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</si>
  <si>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</si>
  <si>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</si>
  <si>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</si>
  <si>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</si>
  <si>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</si>
  <si>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</si>
  <si>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</si>
  <si>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</si>
  <si>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</si>
  <si>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</si>
  <si>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</si>
  <si>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</si>
  <si>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</si>
  <si>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</si>
  <si>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</si>
  <si>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</si>
  <si>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</si>
  <si>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</si>
  <si>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</si>
  <si>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</si>
  <si>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</si>
  <si>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</si>
  <si>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</si>
  <si>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</si>
  <si>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</si>
  <si>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</si>
  <si>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</si>
  <si>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</si>
  <si>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</si>
  <si>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</si>
  <si>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</si>
  <si>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</si>
  <si>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</si>
  <si>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</si>
  <si>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</si>
  <si>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</si>
  <si>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</si>
  <si>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</si>
  <si>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</si>
  <si>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</si>
  <si>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</si>
  <si>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</si>
  <si>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</si>
  <si>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</si>
  <si>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</si>
  <si>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</si>
  <si>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</si>
  <si>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</si>
  <si>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</si>
  <si>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</si>
  <si>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</si>
  <si>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</si>
  <si>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</si>
  <si>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</si>
  <si>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</si>
  <si>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</si>
  <si>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</si>
  <si>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</si>
  <si>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</si>
  <si>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</si>
  <si>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</si>
  <si>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214</t>
  </si>
  <si>
    <r>
      <rPr>
        <sz val="11"/>
        <rFont val="宋体"/>
        <charset val="134"/>
      </rPr>
      <t>交通运输支出</t>
    </r>
  </si>
  <si>
    <t>01</t>
  </si>
  <si>
    <r>
      <rPr>
        <sz val="11"/>
        <rFont val="宋体"/>
        <charset val="134"/>
      </rPr>
      <t>公路水路运输</t>
    </r>
  </si>
  <si>
    <t>12</t>
  </si>
  <si>
    <r>
      <rPr>
        <sz val="11"/>
        <rFont val="宋体"/>
        <charset val="134"/>
      </rPr>
      <t>公路运输管理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</si>
  <si>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</si>
  <si>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</si>
  <si>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</si>
  <si>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</si>
  <si>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</si>
  <si>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</si>
  <si>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</si>
  <si>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</si>
  <si>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</si>
  <si>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</si>
  <si>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</si>
  <si>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</si>
  <si>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</si>
  <si>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</si>
  <si>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</si>
  <si>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</si>
  <si>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</si>
  <si>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</si>
  <si>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</si>
  <si>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</si>
  <si>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</si>
  <si>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</si>
  <si>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</si>
  <si>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</si>
  <si>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</si>
  <si>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</si>
  <si>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</si>
  <si>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</si>
  <si>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</si>
  <si>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</si>
  <si>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</si>
  <si>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</si>
  <si>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</si>
  <si>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</si>
  <si>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</si>
  <si>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</si>
  <si>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</si>
  <si>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</si>
  <si>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</si>
  <si>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</si>
  <si>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</si>
  <si>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</si>
  <si>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</si>
  <si>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</si>
  <si>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</si>
  <si>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</si>
  <si>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</si>
  <si>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</si>
  <si>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维修（护）费</t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</si>
  <si>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</si>
  <si>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</si>
  <si>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</si>
  <si>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</si>
  <si>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</si>
  <si>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</si>
  <si>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</si>
  <si>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</si>
  <si>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</si>
  <si>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</si>
  <si>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</si>
  <si>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</si>
  <si>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</si>
  <si>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2022年预算数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</si>
  <si>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</si>
  <si>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</si>
  <si>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</si>
  <si>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</si>
  <si>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</si>
  <si>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</si>
  <si>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</si>
  <si>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</si>
  <si>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</si>
  <si>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</si>
  <si>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</si>
  <si>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</si>
  <si>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</si>
  <si>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</si>
  <si>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</si>
  <si>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</si>
  <si>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</si>
  <si>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</si>
  <si>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</si>
  <si>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</si>
  <si>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</si>
  <si>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</si>
  <si>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</si>
  <si>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</si>
  <si>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</si>
  <si>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</si>
  <si>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</si>
  <si>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</si>
  <si>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</si>
  <si>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</si>
  <si>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</si>
  <si>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</si>
  <si>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</si>
  <si>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</si>
  <si>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</si>
  <si>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</si>
  <si>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</si>
  <si>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</si>
  <si>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</si>
  <si>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</si>
  <si>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</si>
  <si>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</si>
  <si>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</si>
  <si>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</si>
  <si>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</si>
  <si>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</si>
  <si>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</si>
  <si>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</si>
  <si>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</si>
  <si>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</si>
  <si>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</si>
  <si>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</si>
  <si>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</si>
  <si>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</si>
  <si>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</si>
  <si>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</si>
  <si>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</si>
  <si>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</si>
  <si>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</si>
  <si>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</si>
  <si>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</si>
  <si>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</si>
  <si>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</si>
  <si>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</si>
  <si>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</si>
  <si>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</si>
  <si>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</si>
  <si>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</si>
  <si>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806.66</t>
  </si>
  <si>
    <t>162</t>
  </si>
  <si>
    <r>
      <rPr>
        <sz val="11"/>
        <rFont val="宋体"/>
        <charset val="134"/>
      </rPr>
      <t>西藏昌都市交通运输局</t>
    </r>
  </si>
  <si>
    <t>162003</t>
  </si>
  <si>
    <r>
      <rPr>
        <sz val="11"/>
        <rFont val="宋体"/>
        <charset val="134"/>
      </rPr>
      <t>西藏昌都市道路运输管理局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</si>
  <si>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</si>
  <si>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</si>
  <si>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</si>
  <si>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</si>
  <si>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</si>
  <si>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</si>
  <si>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</si>
  <si>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</si>
  <si>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</si>
  <si>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</si>
  <si>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</si>
  <si>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</si>
  <si>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</si>
  <si>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162003-西藏昌都市道路运输管理局</t>
  </si>
  <si>
    <t>54030023Y000001021523-党建经费</t>
  </si>
  <si>
    <t>开展我支部党的建设各项工作，保障党组成员的学习，加强基层党组织和党员队伍建设，推进党内基层民主建设等.健全的安全管理机构及安全管理人员设置制度、安全管理责任制度、安全监督检查制度、事故应急处置制度、岗位安全操作规程等安全管理制度。落实各县农村渡口的安生生产检查督导工作。</t>
  </si>
  <si>
    <t>产出指标</t>
  </si>
  <si>
    <t>成本指标</t>
  </si>
  <si>
    <t>党建经费</t>
  </si>
  <si>
    <t>≤</t>
  </si>
  <si>
    <t>15000</t>
  </si>
  <si>
    <t>元/年</t>
  </si>
  <si>
    <t>安全生产经费</t>
  </si>
  <si>
    <t>效益指标</t>
  </si>
  <si>
    <t>可持续发展指标</t>
  </si>
  <si>
    <t>精神文明建设经费</t>
  </si>
  <si>
    <t>定性</t>
  </si>
  <si>
    <t>优</t>
  </si>
  <si>
    <t>经济效益指标</t>
  </si>
  <si>
    <t>保护重要节点综合办公楼的安全</t>
  </si>
  <si>
    <t>社会效益指标</t>
  </si>
  <si>
    <t>避免各类安全交通事故的发生</t>
  </si>
  <si>
    <t>综合治理建设经费</t>
  </si>
  <si>
    <t>满意度指标</t>
  </si>
  <si>
    <t>服务对象满意度指标</t>
  </si>
  <si>
    <t>数量指标</t>
  </si>
  <si>
    <t>安排机关党建活动</t>
  </si>
  <si>
    <t>≥</t>
  </si>
  <si>
    <t>场次</t>
  </si>
  <si>
    <t>安全检查20次</t>
  </si>
  <si>
    <t>20</t>
  </si>
  <si>
    <t>54000021R000000005094-住房公积金</t>
  </si>
  <si>
    <t>严格执行相关政策，保障工资及时、足额发放或社保及时、足额缴纳，预算编制科学合理，减少结余资金。</t>
  </si>
  <si>
    <t>发放（缴纳）覆盖率</t>
  </si>
  <si>
    <t>＝</t>
  </si>
  <si>
    <t>100</t>
  </si>
  <si>
    <t>%</t>
  </si>
  <si>
    <t>质量指标</t>
  </si>
  <si>
    <t>科目调整次数</t>
  </si>
  <si>
    <t>5</t>
  </si>
  <si>
    <t>次</t>
  </si>
  <si>
    <t>足额保障率（参保率）</t>
  </si>
  <si>
    <t>30</t>
  </si>
  <si>
    <t>标准执行率</t>
  </si>
  <si>
    <t>54030023T000000882047-单证牌制作经费</t>
  </si>
  <si>
    <t>单证牌：1.根据《西藏自治区道路运输管理条例》第二章第十七条规定。运政、海事相关业务涉及的单、证、牌等属于易损耗品，每年需要根据相关规定进行更换。</t>
  </si>
  <si>
    <t>道路运输证（全套）</t>
  </si>
  <si>
    <t>可持续影响指标</t>
  </si>
  <si>
    <t>形成安全生产机制</t>
  </si>
  <si>
    <t>全面提升道路运输安全减少人民生命财产</t>
  </si>
  <si>
    <t>生态效益指标</t>
  </si>
  <si>
    <t>对建设文明昌都起到一定作用</t>
  </si>
  <si>
    <t>证件质量</t>
  </si>
  <si>
    <t>时效指标</t>
  </si>
  <si>
    <t>及时程度</t>
  </si>
  <si>
    <t>班线经营许可证</t>
  </si>
  <si>
    <t>车辆平稳运行保证度</t>
  </si>
  <si>
    <t>经济成本指标</t>
  </si>
  <si>
    <t>缴费总额</t>
  </si>
  <si>
    <t>7.47</t>
  </si>
  <si>
    <t>万元</t>
  </si>
  <si>
    <t>54000021Y000000005227-工会经费</t>
  </si>
  <si>
    <t>提高预算编制质量，严格执行预算，保障单位日常运转。</t>
  </si>
  <si>
    <t>预算编制质量=∣（执行数-预算数）/预算数∣</t>
  </si>
  <si>
    <t>运转保障率</t>
  </si>
  <si>
    <t>“三公经费控制率”=（实际支出数/预算安排数）×100%</t>
  </si>
  <si>
    <t>54000021R000000005055-工资性支出</t>
  </si>
  <si>
    <t>54000021R000000005089-其他工资福利支出</t>
  </si>
  <si>
    <t>54000021R000000005096-对个人和家庭的补助</t>
  </si>
  <si>
    <t>54030023T000000887896-农村客运市级补贴资金</t>
  </si>
  <si>
    <t>为进一步加快农村客运发展，提升“四好农村公路”运营发展水平，坚持以“政府主导、分类补贴、以补促发”的原则，通过补贴调整作用，调动农村客运经营企业发展农村客运的积极性，保障农牧民群众安全、便捷、经济性出行，以确保弄粗客运开的通、留得住、可持续发展”</t>
  </si>
  <si>
    <t>运营服务水平</t>
  </si>
  <si>
    <t>按照文件规定按时补贴</t>
  </si>
  <si>
    <t>农村客运补贴到位资金</t>
  </si>
  <si>
    <t>按照文件规定标准补贴</t>
  </si>
  <si>
    <t>建立农村客运公共财产补贴机制，提高农村客运运营水平‘进一步提高客运乘坐率’</t>
  </si>
  <si>
    <t>群众出行满意度</t>
  </si>
  <si>
    <t>加快推进农村物流、农村、邮政一体化融合发展</t>
  </si>
  <si>
    <t>十一县区补贴到位</t>
  </si>
  <si>
    <t>缴费总金额</t>
  </si>
  <si>
    <t>116.21</t>
  </si>
  <si>
    <t>54000021R000000005088-其他社会保险缴费</t>
  </si>
  <si>
    <t>54000021R000000005093-公务员医疗补助</t>
  </si>
  <si>
    <t>54000021Y000000005098-商品和服务支出</t>
  </si>
  <si>
    <t>54000021Y000000005099-其他商品和服务支出</t>
  </si>
  <si>
    <t>54030023Y000001021530-运管车辆保险费</t>
  </si>
  <si>
    <t>公务车辆购买保险的费用。</t>
  </si>
  <si>
    <t>为2辆公务车辆缴纳保险</t>
  </si>
  <si>
    <t>2</t>
  </si>
  <si>
    <t>辆</t>
  </si>
  <si>
    <t>安全事故发生次数</t>
  </si>
  <si>
    <t>质量指标 保险覆盖率</t>
  </si>
  <si>
    <t>24000</t>
  </si>
  <si>
    <t>提高车辆利用率</t>
  </si>
  <si>
    <t>54000022R000000070137-在职干部职工体检费</t>
  </si>
  <si>
    <t>54000021R000000005090-机关事业单位养老保险缴费</t>
  </si>
  <si>
    <t>54000021R000000005092-城镇职工基本医疗保险缴费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</si>
</sst>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6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21" borderId="26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4" fontId="20" fillId="0" borderId="9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1" t="s">
        <v>0</v>
      </c>
    </row>
    <row r="2" ht="74.25" customHeight="1" spans="1:1">
      <c r="A2" s="92"/>
    </row>
    <row r="3" ht="128.15" customHeight="1" spans="1:1">
      <c r="A3" s="93">
        <v>44995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30" activePane="bottomLeft" state="frozen"/>
      <selection/>
      <selection pane="bottomLeft" activeCell="F41" sqref="F4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5"/>
      <c r="D1" s="31"/>
      <c r="E1" s="45" t="s">
        <v>1</v>
      </c>
      <c r="F1" s="45" t="s">
        <v>1</v>
      </c>
      <c r="G1" s="45" t="s">
        <v>1</v>
      </c>
      <c r="H1" s="50"/>
    </row>
    <row r="2" ht="19.9" customHeight="1" spans="1:8">
      <c r="A2" s="45"/>
      <c r="B2" s="6" t="s">
        <v>2</v>
      </c>
      <c r="C2" s="6"/>
      <c r="D2" s="6"/>
      <c r="E2" s="6"/>
      <c r="F2" s="6"/>
      <c r="G2" s="6"/>
      <c r="H2" s="50" t="s">
        <v>3</v>
      </c>
    </row>
    <row r="3" ht="17.05" customHeight="1" spans="1:8">
      <c r="A3" s="46"/>
      <c r="B3" s="63"/>
      <c r="D3" s="31"/>
      <c r="F3" s="86"/>
      <c r="G3" s="86" t="s">
        <v>4</v>
      </c>
      <c r="H3" s="87"/>
    </row>
    <row r="4" ht="21.35" customHeight="1" spans="1:8">
      <c r="A4" s="50"/>
      <c r="B4" s="30" t="s">
        <v>5</v>
      </c>
      <c r="C4" s="30"/>
      <c r="D4" s="30" t="s">
        <v>6</v>
      </c>
      <c r="E4" s="30"/>
      <c r="F4" s="30"/>
      <c r="G4" s="30"/>
      <c r="H4" s="50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3"/>
      <c r="B6" s="88" t="s">
        <v>12</v>
      </c>
      <c r="C6" s="14">
        <v>990.15</v>
      </c>
      <c r="D6" s="88" t="s">
        <v>13</v>
      </c>
      <c r="E6" s="14">
        <f>C40</f>
        <v>1000.51</v>
      </c>
      <c r="F6" s="14">
        <f>E6</f>
        <v>1000.51</v>
      </c>
      <c r="G6" s="14"/>
      <c r="H6" s="53"/>
    </row>
    <row r="7" ht="19.9" customHeight="1" spans="1:8">
      <c r="A7" s="53"/>
      <c r="B7" s="66" t="s">
        <v>14</v>
      </c>
      <c r="C7" s="14">
        <f>C6</f>
        <v>990.15</v>
      </c>
      <c r="D7" s="66" t="s">
        <v>15</v>
      </c>
      <c r="E7" s="14"/>
      <c r="F7" s="14"/>
      <c r="G7" s="14"/>
      <c r="H7" s="53"/>
    </row>
    <row r="8" ht="19.9" customHeight="1" spans="1:8">
      <c r="A8" s="53"/>
      <c r="B8" s="66" t="s">
        <v>16</v>
      </c>
      <c r="C8" s="14"/>
      <c r="D8" s="66" t="s">
        <v>17</v>
      </c>
      <c r="E8" s="14"/>
      <c r="F8" s="14"/>
      <c r="G8" s="14"/>
      <c r="H8" s="53"/>
    </row>
    <row r="9" ht="19.9" customHeight="1" spans="1:8">
      <c r="A9" s="53"/>
      <c r="B9" s="66" t="s">
        <v>18</v>
      </c>
      <c r="C9" s="14"/>
      <c r="D9" s="66" t="s">
        <v>19</v>
      </c>
      <c r="E9" s="14"/>
      <c r="F9" s="14"/>
      <c r="G9" s="14"/>
      <c r="H9" s="53"/>
    </row>
    <row r="10" ht="19.9" customHeight="1" spans="1:8">
      <c r="A10" s="53"/>
      <c r="B10" s="66" t="s">
        <v>18</v>
      </c>
      <c r="C10" s="14"/>
      <c r="D10" s="66" t="s">
        <v>20</v>
      </c>
      <c r="E10" s="14"/>
      <c r="F10" s="14"/>
      <c r="G10" s="14"/>
      <c r="H10" s="53"/>
    </row>
    <row r="11" ht="19.9" customHeight="1" spans="1:8">
      <c r="A11" s="53"/>
      <c r="B11" s="66" t="s">
        <v>18</v>
      </c>
      <c r="C11" s="14"/>
      <c r="D11" s="66" t="s">
        <v>21</v>
      </c>
      <c r="E11" s="14"/>
      <c r="F11" s="14"/>
      <c r="G11" s="14"/>
      <c r="H11" s="53"/>
    </row>
    <row r="12" ht="19.9" customHeight="1" spans="1:8">
      <c r="A12" s="53"/>
      <c r="B12" s="66" t="s">
        <v>18</v>
      </c>
      <c r="C12" s="14"/>
      <c r="D12" s="66" t="s">
        <v>22</v>
      </c>
      <c r="E12" s="14"/>
      <c r="F12" s="14"/>
      <c r="G12" s="14"/>
      <c r="H12" s="53"/>
    </row>
    <row r="13" ht="19.9" customHeight="1" spans="1:8">
      <c r="A13" s="53"/>
      <c r="B13" s="66" t="s">
        <v>18</v>
      </c>
      <c r="C13" s="14"/>
      <c r="D13" s="66" t="s">
        <v>23</v>
      </c>
      <c r="E13" s="14"/>
      <c r="F13" s="14"/>
      <c r="G13" s="14"/>
      <c r="H13" s="53"/>
    </row>
    <row r="14" ht="19.9" customHeight="1" spans="1:8">
      <c r="A14" s="53"/>
      <c r="B14" s="66" t="s">
        <v>18</v>
      </c>
      <c r="C14" s="14"/>
      <c r="D14" s="66" t="s">
        <v>24</v>
      </c>
      <c r="E14" s="14"/>
      <c r="F14" s="14"/>
      <c r="G14" s="14"/>
      <c r="H14" s="53"/>
    </row>
    <row r="15" ht="19.9" customHeight="1" spans="1:8">
      <c r="A15" s="53"/>
      <c r="B15" s="66" t="s">
        <v>18</v>
      </c>
      <c r="C15" s="14"/>
      <c r="D15" s="66" t="s">
        <v>25</v>
      </c>
      <c r="E15" s="14"/>
      <c r="F15" s="14"/>
      <c r="G15" s="14"/>
      <c r="H15" s="53"/>
    </row>
    <row r="16" ht="19.9" customHeight="1" spans="1:8">
      <c r="A16" s="53"/>
      <c r="B16" s="66" t="s">
        <v>18</v>
      </c>
      <c r="C16" s="14"/>
      <c r="D16" s="66" t="s">
        <v>26</v>
      </c>
      <c r="E16" s="14"/>
      <c r="F16" s="14"/>
      <c r="G16" s="14"/>
      <c r="H16" s="53"/>
    </row>
    <row r="17" ht="19.9" customHeight="1" spans="1:8">
      <c r="A17" s="53"/>
      <c r="B17" s="66" t="s">
        <v>18</v>
      </c>
      <c r="C17" s="14"/>
      <c r="D17" s="66" t="s">
        <v>27</v>
      </c>
      <c r="E17" s="14"/>
      <c r="F17" s="14"/>
      <c r="G17" s="14"/>
      <c r="H17" s="53"/>
    </row>
    <row r="18" ht="19.9" customHeight="1" spans="1:8">
      <c r="A18" s="53"/>
      <c r="B18" s="66" t="s">
        <v>18</v>
      </c>
      <c r="C18" s="14"/>
      <c r="D18" s="66" t="s">
        <v>28</v>
      </c>
      <c r="E18" s="14"/>
      <c r="F18" s="14"/>
      <c r="G18" s="14"/>
      <c r="H18" s="53"/>
    </row>
    <row r="19" ht="19.9" customHeight="1" spans="1:8">
      <c r="A19" s="53"/>
      <c r="B19" s="66" t="s">
        <v>18</v>
      </c>
      <c r="C19" s="14"/>
      <c r="D19" s="66" t="s">
        <v>29</v>
      </c>
      <c r="E19" s="14"/>
      <c r="F19" s="14"/>
      <c r="G19" s="14"/>
      <c r="H19" s="53"/>
    </row>
    <row r="20" ht="19.9" customHeight="1" spans="1:8">
      <c r="A20" s="53"/>
      <c r="B20" s="66" t="s">
        <v>18</v>
      </c>
      <c r="C20" s="14"/>
      <c r="D20" s="66" t="s">
        <v>30</v>
      </c>
      <c r="E20" s="14">
        <f>E6</f>
        <v>1000.51</v>
      </c>
      <c r="F20" s="14">
        <f>E20</f>
        <v>1000.51</v>
      </c>
      <c r="G20" s="14"/>
      <c r="H20" s="53"/>
    </row>
    <row r="21" ht="19.9" customHeight="1" spans="1:8">
      <c r="A21" s="53"/>
      <c r="B21" s="66" t="s">
        <v>18</v>
      </c>
      <c r="C21" s="14"/>
      <c r="D21" s="66" t="s">
        <v>31</v>
      </c>
      <c r="E21" s="14"/>
      <c r="F21" s="14"/>
      <c r="G21" s="14"/>
      <c r="H21" s="53"/>
    </row>
    <row r="22" ht="19.9" customHeight="1" spans="1:8">
      <c r="A22" s="53"/>
      <c r="B22" s="66" t="s">
        <v>18</v>
      </c>
      <c r="C22" s="14"/>
      <c r="D22" s="66" t="s">
        <v>32</v>
      </c>
      <c r="E22" s="14"/>
      <c r="F22" s="14"/>
      <c r="G22" s="14"/>
      <c r="H22" s="53"/>
    </row>
    <row r="23" ht="19.9" customHeight="1" spans="1:8">
      <c r="A23" s="53"/>
      <c r="B23" s="66" t="s">
        <v>18</v>
      </c>
      <c r="C23" s="14"/>
      <c r="D23" s="66" t="s">
        <v>33</v>
      </c>
      <c r="E23" s="14"/>
      <c r="F23" s="14"/>
      <c r="G23" s="14"/>
      <c r="H23" s="53"/>
    </row>
    <row r="24" ht="19.9" customHeight="1" spans="1:8">
      <c r="A24" s="53"/>
      <c r="B24" s="66" t="s">
        <v>18</v>
      </c>
      <c r="C24" s="14"/>
      <c r="D24" s="66" t="s">
        <v>34</v>
      </c>
      <c r="E24" s="14"/>
      <c r="F24" s="14"/>
      <c r="G24" s="14"/>
      <c r="H24" s="53"/>
    </row>
    <row r="25" ht="19.9" customHeight="1" spans="1:8">
      <c r="A25" s="53"/>
      <c r="B25" s="66" t="s">
        <v>18</v>
      </c>
      <c r="C25" s="14"/>
      <c r="D25" s="66" t="s">
        <v>35</v>
      </c>
      <c r="E25" s="14"/>
      <c r="F25" s="14"/>
      <c r="G25" s="14"/>
      <c r="H25" s="53"/>
    </row>
    <row r="26" ht="19.9" customHeight="1" spans="1:8">
      <c r="A26" s="53"/>
      <c r="B26" s="66" t="s">
        <v>18</v>
      </c>
      <c r="C26" s="14"/>
      <c r="D26" s="66" t="s">
        <v>36</v>
      </c>
      <c r="E26" s="14"/>
      <c r="F26" s="14"/>
      <c r="G26" s="14"/>
      <c r="H26" s="53"/>
    </row>
    <row r="27" ht="19.9" customHeight="1" spans="1:8">
      <c r="A27" s="53"/>
      <c r="B27" s="66" t="s">
        <v>18</v>
      </c>
      <c r="C27" s="14"/>
      <c r="D27" s="66" t="s">
        <v>37</v>
      </c>
      <c r="E27" s="14"/>
      <c r="F27" s="14"/>
      <c r="G27" s="14"/>
      <c r="H27" s="53"/>
    </row>
    <row r="28" ht="19.9" customHeight="1" spans="1:8">
      <c r="A28" s="53"/>
      <c r="B28" s="66" t="s">
        <v>18</v>
      </c>
      <c r="C28" s="14"/>
      <c r="D28" s="66" t="s">
        <v>38</v>
      </c>
      <c r="E28" s="14"/>
      <c r="F28" s="14"/>
      <c r="G28" s="14"/>
      <c r="H28" s="53"/>
    </row>
    <row r="29" ht="19.9" customHeight="1" spans="1:8">
      <c r="A29" s="53"/>
      <c r="B29" s="66" t="s">
        <v>18</v>
      </c>
      <c r="C29" s="14"/>
      <c r="D29" s="66" t="s">
        <v>39</v>
      </c>
      <c r="E29" s="14"/>
      <c r="F29" s="14"/>
      <c r="G29" s="14"/>
      <c r="H29" s="53"/>
    </row>
    <row r="30" ht="19.9" customHeight="1" spans="1:8">
      <c r="A30" s="53"/>
      <c r="B30" s="66" t="s">
        <v>18</v>
      </c>
      <c r="C30" s="14"/>
      <c r="D30" s="66" t="s">
        <v>40</v>
      </c>
      <c r="E30" s="14"/>
      <c r="F30" s="14"/>
      <c r="G30" s="14"/>
      <c r="H30" s="53"/>
    </row>
    <row r="31" ht="19.9" customHeight="1" spans="1:8">
      <c r="A31" s="53"/>
      <c r="B31" s="66" t="s">
        <v>18</v>
      </c>
      <c r="C31" s="14"/>
      <c r="D31" s="66" t="s">
        <v>41</v>
      </c>
      <c r="E31" s="14"/>
      <c r="F31" s="14"/>
      <c r="G31" s="14"/>
      <c r="H31" s="53"/>
    </row>
    <row r="32" ht="19.9" customHeight="1" spans="1:8">
      <c r="A32" s="53"/>
      <c r="B32" s="66" t="s">
        <v>18</v>
      </c>
      <c r="C32" s="14"/>
      <c r="D32" s="66" t="s">
        <v>42</v>
      </c>
      <c r="E32" s="14"/>
      <c r="F32" s="14"/>
      <c r="G32" s="14"/>
      <c r="H32" s="53"/>
    </row>
    <row r="33" ht="19.9" customHeight="1" spans="1:8">
      <c r="A33" s="53"/>
      <c r="B33" s="66" t="s">
        <v>18</v>
      </c>
      <c r="C33" s="14"/>
      <c r="D33" s="66" t="s">
        <v>43</v>
      </c>
      <c r="E33" s="14"/>
      <c r="F33" s="14"/>
      <c r="G33" s="14"/>
      <c r="H33" s="53"/>
    </row>
    <row r="34" ht="19.9" customHeight="1" spans="1:8">
      <c r="A34" s="53"/>
      <c r="B34" s="66" t="s">
        <v>18</v>
      </c>
      <c r="C34" s="14"/>
      <c r="D34" s="66" t="s">
        <v>44</v>
      </c>
      <c r="E34" s="14"/>
      <c r="F34" s="14"/>
      <c r="G34" s="14"/>
      <c r="H34" s="53"/>
    </row>
    <row r="35" ht="19.9" customHeight="1" spans="1:8">
      <c r="A35" s="53"/>
      <c r="B35" s="66" t="s">
        <v>18</v>
      </c>
      <c r="C35" s="14"/>
      <c r="D35" s="66" t="s">
        <v>45</v>
      </c>
      <c r="E35" s="14"/>
      <c r="F35" s="14"/>
      <c r="G35" s="14"/>
      <c r="H35" s="53"/>
    </row>
    <row r="36" ht="19.9" customHeight="1" spans="1:8">
      <c r="A36" s="53"/>
      <c r="B36" s="66" t="s">
        <v>18</v>
      </c>
      <c r="C36" s="14"/>
      <c r="D36" s="66" t="s">
        <v>46</v>
      </c>
      <c r="E36" s="14"/>
      <c r="F36" s="14"/>
      <c r="G36" s="14"/>
      <c r="H36" s="53"/>
    </row>
    <row r="37" ht="19.9" customHeight="1" spans="1:8">
      <c r="A37" s="53"/>
      <c r="B37" s="88" t="s">
        <v>47</v>
      </c>
      <c r="C37" s="14"/>
      <c r="D37" s="88" t="s">
        <v>48</v>
      </c>
      <c r="E37" s="14"/>
      <c r="F37" s="14"/>
      <c r="G37" s="14"/>
      <c r="H37" s="53"/>
    </row>
    <row r="38" ht="19.9" customHeight="1" spans="1:8">
      <c r="A38" s="53"/>
      <c r="B38" s="66" t="s">
        <v>49</v>
      </c>
      <c r="C38" s="14">
        <v>10.36</v>
      </c>
      <c r="D38" s="88"/>
      <c r="E38" s="14"/>
      <c r="F38" s="14"/>
      <c r="G38" s="14"/>
      <c r="H38" s="53"/>
    </row>
    <row r="39" ht="19.9" customHeight="1" spans="1:8">
      <c r="A39" s="53"/>
      <c r="B39" s="66" t="s">
        <v>50</v>
      </c>
      <c r="C39" s="14"/>
      <c r="D39" s="88"/>
      <c r="E39" s="14"/>
      <c r="F39" s="14"/>
      <c r="G39" s="14"/>
      <c r="H39" s="53"/>
    </row>
    <row r="40" ht="19.9" customHeight="1" spans="1:8">
      <c r="A40" s="51"/>
      <c r="B40" s="33" t="s">
        <v>51</v>
      </c>
      <c r="C40" s="68">
        <f>C38+C6</f>
        <v>1000.51</v>
      </c>
      <c r="D40" s="33" t="s">
        <v>52</v>
      </c>
      <c r="E40" s="68">
        <f>E20</f>
        <v>1000.51</v>
      </c>
      <c r="F40" s="68">
        <f>F20</f>
        <v>1000.51</v>
      </c>
      <c r="G40" s="68"/>
      <c r="H40" s="51"/>
    </row>
    <row r="41" ht="8.5" customHeight="1" spans="1:8">
      <c r="A41" s="40"/>
      <c r="B41" s="40"/>
      <c r="C41" s="40"/>
      <c r="D41" s="89"/>
      <c r="E41" s="40"/>
      <c r="F41" s="40"/>
      <c r="G41" s="40"/>
      <c r="H41" s="41"/>
    </row>
    <row r="42" ht="14.3" customHeight="1" spans="1:8">
      <c r="A42" s="31"/>
      <c r="B42" s="90"/>
      <c r="C42" s="90"/>
      <c r="D42" s="90"/>
      <c r="E42" s="90"/>
      <c r="F42" s="90"/>
      <c r="G42" s="90"/>
      <c r="H42" s="31"/>
    </row>
    <row r="43" ht="14.3" customHeight="1" spans="1:8">
      <c r="A43" s="31"/>
      <c r="B43" s="90"/>
      <c r="C43" s="90"/>
      <c r="D43" s="90"/>
      <c r="E43" s="90"/>
      <c r="F43" s="90"/>
      <c r="G43" s="90"/>
      <c r="H43" s="31"/>
    </row>
    <row r="44" ht="14.3" customHeight="1" spans="1:8">
      <c r="A44" s="31"/>
      <c r="B44" s="90"/>
      <c r="C44" s="90"/>
      <c r="D44" s="90"/>
      <c r="E44" s="90"/>
      <c r="F44" s="90"/>
      <c r="G44" s="90"/>
      <c r="H44" s="31"/>
    </row>
    <row r="45" ht="14.3" customHeight="1" spans="1:8">
      <c r="A45" s="31"/>
      <c r="B45" s="90"/>
      <c r="C45" s="90"/>
      <c r="D45" s="90"/>
      <c r="E45" s="90"/>
      <c r="F45" s="90"/>
      <c r="G45" s="90"/>
      <c r="H45" s="31"/>
    </row>
    <row r="46" ht="14.3" customHeight="1" spans="1:8">
      <c r="A46" s="31"/>
      <c r="B46" s="90"/>
      <c r="C46" s="90"/>
      <c r="D46" s="90"/>
      <c r="E46" s="90"/>
      <c r="F46" s="90"/>
      <c r="G46" s="90"/>
      <c r="H46" s="31"/>
    </row>
    <row r="47" ht="14.3" customHeight="1" spans="1:8">
      <c r="A47" s="31"/>
      <c r="B47" s="90"/>
      <c r="C47" s="90"/>
      <c r="D47" s="90"/>
      <c r="E47" s="90"/>
      <c r="F47" s="90"/>
      <c r="G47" s="9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B8" sqref="B8:H2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53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54</v>
      </c>
      <c r="C4" s="30"/>
      <c r="D4" s="30"/>
      <c r="E4" s="30"/>
      <c r="F4" s="11" t="s">
        <v>55</v>
      </c>
      <c r="G4" s="11"/>
      <c r="H4" s="11"/>
      <c r="I4" s="10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1" t="s">
        <v>9</v>
      </c>
      <c r="G5" s="11" t="s">
        <v>58</v>
      </c>
      <c r="H5" s="11" t="s">
        <v>59</v>
      </c>
      <c r="I5" s="31"/>
    </row>
    <row r="6" ht="21.35" customHeight="1" spans="1:9">
      <c r="A6" s="10"/>
      <c r="B6" s="82" t="s">
        <v>60</v>
      </c>
      <c r="C6" s="82" t="s">
        <v>61</v>
      </c>
      <c r="D6" s="82" t="s">
        <v>62</v>
      </c>
      <c r="E6" s="82"/>
      <c r="F6" s="83"/>
      <c r="G6" s="83"/>
      <c r="H6" s="83"/>
      <c r="I6" s="10"/>
    </row>
    <row r="7" ht="19.9" customHeight="1" spans="1:9">
      <c r="A7" s="32"/>
      <c r="B7" s="84" t="s">
        <v>63</v>
      </c>
      <c r="C7" s="84"/>
      <c r="D7" s="84"/>
      <c r="E7" s="84"/>
      <c r="F7" s="85">
        <f>F8+F11+F14+F18</f>
        <v>990.15</v>
      </c>
      <c r="G7" s="85">
        <f>G8+G11+G14+G18</f>
        <v>465.11</v>
      </c>
      <c r="H7" s="85">
        <f>H8+H11+H14+H18</f>
        <v>525.04</v>
      </c>
      <c r="I7" s="32"/>
    </row>
    <row r="8" ht="29" customHeight="1" spans="1:9">
      <c r="A8" s="35"/>
      <c r="B8" s="36" t="s">
        <v>64</v>
      </c>
      <c r="C8" s="36"/>
      <c r="D8" s="36"/>
      <c r="E8" s="37" t="s">
        <v>65</v>
      </c>
      <c r="F8" s="38">
        <f>F9</f>
        <v>885.37</v>
      </c>
      <c r="G8" s="38">
        <f>G9</f>
        <v>360.33</v>
      </c>
      <c r="H8" s="38">
        <f>H9</f>
        <v>525.04</v>
      </c>
      <c r="I8" s="35"/>
    </row>
    <row r="9" ht="29" customHeight="1" spans="1:9">
      <c r="A9" s="35"/>
      <c r="B9" s="36"/>
      <c r="C9" s="36" t="s">
        <v>66</v>
      </c>
      <c r="D9" s="36"/>
      <c r="E9" s="37" t="s">
        <v>67</v>
      </c>
      <c r="F9" s="38">
        <f>F10</f>
        <v>885.37</v>
      </c>
      <c r="G9" s="38">
        <f>G10</f>
        <v>360.33</v>
      </c>
      <c r="H9" s="38">
        <f>H10</f>
        <v>525.04</v>
      </c>
      <c r="I9" s="35"/>
    </row>
    <row r="10" ht="29" customHeight="1" spans="1:9">
      <c r="A10" s="35"/>
      <c r="B10" s="36"/>
      <c r="C10" s="36"/>
      <c r="D10" s="36" t="s">
        <v>68</v>
      </c>
      <c r="E10" s="37" t="s">
        <v>69</v>
      </c>
      <c r="F10" s="38">
        <f>G10+H10</f>
        <v>885.37</v>
      </c>
      <c r="G10" s="38">
        <v>360.33</v>
      </c>
      <c r="H10" s="38">
        <v>525.04</v>
      </c>
      <c r="I10" s="35"/>
    </row>
    <row r="11" ht="29" customHeight="1" spans="2:8">
      <c r="B11" s="36" t="s">
        <v>70</v>
      </c>
      <c r="C11" s="36"/>
      <c r="D11" s="36"/>
      <c r="E11" s="37" t="s">
        <v>71</v>
      </c>
      <c r="F11" s="39">
        <f>F12</f>
        <v>43.45</v>
      </c>
      <c r="G11" s="39">
        <f>G12</f>
        <v>43.45</v>
      </c>
      <c r="H11" s="39"/>
    </row>
    <row r="12" ht="29" customHeight="1" spans="2:8">
      <c r="B12" s="36"/>
      <c r="C12" s="36" t="s">
        <v>72</v>
      </c>
      <c r="D12" s="36"/>
      <c r="E12" s="37" t="s">
        <v>73</v>
      </c>
      <c r="F12" s="39">
        <f>F13</f>
        <v>43.45</v>
      </c>
      <c r="G12" s="39">
        <f>G13</f>
        <v>43.45</v>
      </c>
      <c r="H12" s="39"/>
    </row>
    <row r="13" ht="29" customHeight="1" spans="2:8">
      <c r="B13" s="36"/>
      <c r="C13" s="36"/>
      <c r="D13" s="36" t="s">
        <v>72</v>
      </c>
      <c r="E13" s="37" t="s">
        <v>74</v>
      </c>
      <c r="F13" s="39">
        <v>43.45</v>
      </c>
      <c r="G13" s="39">
        <f>F13</f>
        <v>43.45</v>
      </c>
      <c r="H13" s="39"/>
    </row>
    <row r="14" ht="29" customHeight="1" spans="2:8">
      <c r="B14" s="36" t="s">
        <v>75</v>
      </c>
      <c r="C14" s="36"/>
      <c r="D14" s="36"/>
      <c r="E14" s="37" t="s">
        <v>76</v>
      </c>
      <c r="F14" s="39">
        <f>F15</f>
        <v>28.74</v>
      </c>
      <c r="G14" s="39">
        <f>G15</f>
        <v>28.74</v>
      </c>
      <c r="H14" s="39"/>
    </row>
    <row r="15" ht="29" customHeight="1" spans="2:8">
      <c r="B15" s="36"/>
      <c r="C15" s="36" t="s">
        <v>77</v>
      </c>
      <c r="D15" s="36"/>
      <c r="E15" s="37" t="s">
        <v>78</v>
      </c>
      <c r="F15" s="39">
        <f>F16+F17</f>
        <v>28.74</v>
      </c>
      <c r="G15" s="39">
        <f>G16+G17</f>
        <v>28.74</v>
      </c>
      <c r="H15" s="39"/>
    </row>
    <row r="16" ht="29" customHeight="1" spans="2:8">
      <c r="B16" s="36"/>
      <c r="C16" s="36"/>
      <c r="D16" s="36" t="s">
        <v>66</v>
      </c>
      <c r="E16" s="37" t="s">
        <v>79</v>
      </c>
      <c r="F16" s="39">
        <v>23.63</v>
      </c>
      <c r="G16" s="39">
        <v>23.63</v>
      </c>
      <c r="H16" s="39"/>
    </row>
    <row r="17" ht="29" customHeight="1" spans="2:8">
      <c r="B17" s="36"/>
      <c r="C17" s="36"/>
      <c r="D17" s="36" t="s">
        <v>80</v>
      </c>
      <c r="E17" s="37" t="s">
        <v>81</v>
      </c>
      <c r="F17" s="39">
        <v>5.11</v>
      </c>
      <c r="G17" s="39">
        <v>5.11</v>
      </c>
      <c r="H17" s="39"/>
    </row>
    <row r="18" ht="29" customHeight="1" spans="2:8">
      <c r="B18" s="36" t="s">
        <v>82</v>
      </c>
      <c r="C18" s="36"/>
      <c r="D18" s="36"/>
      <c r="E18" s="37" t="s">
        <v>83</v>
      </c>
      <c r="F18" s="39">
        <f>F19</f>
        <v>32.59</v>
      </c>
      <c r="G18" s="39">
        <f>G19</f>
        <v>32.59</v>
      </c>
      <c r="H18" s="39"/>
    </row>
    <row r="19" ht="29" customHeight="1" spans="2:8">
      <c r="B19" s="36"/>
      <c r="C19" s="36" t="s">
        <v>84</v>
      </c>
      <c r="D19" s="36"/>
      <c r="E19" s="37" t="s">
        <v>85</v>
      </c>
      <c r="F19" s="39">
        <f>F20</f>
        <v>32.59</v>
      </c>
      <c r="G19" s="39">
        <f>G20</f>
        <v>32.59</v>
      </c>
      <c r="H19" s="39"/>
    </row>
    <row r="20" ht="29" customHeight="1" spans="2:8">
      <c r="B20" s="36"/>
      <c r="C20" s="36"/>
      <c r="D20" s="36" t="s">
        <v>66</v>
      </c>
      <c r="E20" s="37" t="s">
        <v>86</v>
      </c>
      <c r="F20" s="39">
        <v>32.59</v>
      </c>
      <c r="G20" s="39">
        <v>32.59</v>
      </c>
      <c r="H20" s="3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11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87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88</v>
      </c>
      <c r="C4" s="30"/>
      <c r="D4" s="30"/>
      <c r="E4" s="30"/>
      <c r="F4" s="11" t="s">
        <v>89</v>
      </c>
      <c r="G4" s="11"/>
      <c r="H4" s="11"/>
      <c r="I4" s="10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1" t="s">
        <v>9</v>
      </c>
      <c r="G5" s="11" t="s">
        <v>90</v>
      </c>
      <c r="H5" s="11" t="s">
        <v>91</v>
      </c>
      <c r="I5" s="31"/>
    </row>
    <row r="6" ht="21.35" customHeight="1" spans="1:9">
      <c r="A6" s="10"/>
      <c r="B6" s="30" t="s">
        <v>60</v>
      </c>
      <c r="C6" s="30" t="s">
        <v>61</v>
      </c>
      <c r="D6" s="30" t="s">
        <v>62</v>
      </c>
      <c r="E6" s="30"/>
      <c r="F6" s="11"/>
      <c r="G6" s="11"/>
      <c r="H6" s="11"/>
      <c r="I6" s="10"/>
    </row>
    <row r="7" ht="19.9" customHeight="1" spans="1:9">
      <c r="A7" s="32"/>
      <c r="B7" s="33" t="s">
        <v>63</v>
      </c>
      <c r="C7" s="33"/>
      <c r="D7" s="33"/>
      <c r="E7" s="33"/>
      <c r="F7" s="34">
        <f>G7+H7</f>
        <v>465.11</v>
      </c>
      <c r="G7" s="34">
        <f>G8+G32</f>
        <v>405.7</v>
      </c>
      <c r="H7" s="34">
        <f>H19</f>
        <v>59.41</v>
      </c>
      <c r="I7" s="32"/>
    </row>
    <row r="8" ht="19.9" customHeight="1" spans="1:9">
      <c r="A8" s="35"/>
      <c r="B8" s="78" t="s">
        <v>92</v>
      </c>
      <c r="C8" s="78"/>
      <c r="D8" s="78"/>
      <c r="E8" s="79" t="s">
        <v>93</v>
      </c>
      <c r="F8" s="55">
        <f>SUM(F9:F18)</f>
        <v>401.54</v>
      </c>
      <c r="G8" s="55">
        <f>SUM(G9:G18)</f>
        <v>401.54</v>
      </c>
      <c r="H8" s="55"/>
      <c r="I8" s="35"/>
    </row>
    <row r="9" ht="19.9" customHeight="1" spans="1:9">
      <c r="A9" s="35"/>
      <c r="B9" s="78"/>
      <c r="C9" s="78" t="s">
        <v>66</v>
      </c>
      <c r="D9" s="78"/>
      <c r="E9" s="79" t="s">
        <v>94</v>
      </c>
      <c r="F9" s="55">
        <f>G9+H9</f>
        <v>58.7</v>
      </c>
      <c r="G9" s="55">
        <v>58.7</v>
      </c>
      <c r="H9" s="55"/>
      <c r="I9" s="35"/>
    </row>
    <row r="10" ht="19.9" customHeight="1" spans="2:9">
      <c r="B10" s="78"/>
      <c r="C10" s="78" t="s">
        <v>84</v>
      </c>
      <c r="D10" s="78"/>
      <c r="E10" s="79" t="s">
        <v>95</v>
      </c>
      <c r="F10" s="55">
        <v>189.02</v>
      </c>
      <c r="G10" s="55">
        <v>189.02</v>
      </c>
      <c r="H10" s="55"/>
      <c r="I10" s="35"/>
    </row>
    <row r="11" ht="19.9" customHeight="1" spans="2:9">
      <c r="B11" s="78"/>
      <c r="C11" s="78" t="s">
        <v>80</v>
      </c>
      <c r="D11" s="78"/>
      <c r="E11" s="79" t="s">
        <v>96</v>
      </c>
      <c r="F11" s="80">
        <v>20.64</v>
      </c>
      <c r="G11" s="80">
        <v>20.64</v>
      </c>
      <c r="H11" s="55"/>
      <c r="I11" s="35"/>
    </row>
    <row r="12" ht="19.9" customHeight="1" spans="2:9">
      <c r="B12" s="78"/>
      <c r="C12" s="78" t="s">
        <v>97</v>
      </c>
      <c r="D12" s="78"/>
      <c r="E12" s="79" t="s">
        <v>98</v>
      </c>
      <c r="F12" s="81">
        <v>43.45</v>
      </c>
      <c r="G12" s="81">
        <v>43.45</v>
      </c>
      <c r="H12" s="55"/>
      <c r="I12" s="35"/>
    </row>
    <row r="13" ht="19.9" customHeight="1" spans="2:9">
      <c r="B13" s="78"/>
      <c r="C13" s="78" t="s">
        <v>99</v>
      </c>
      <c r="D13" s="78"/>
      <c r="E13" s="79" t="s">
        <v>100</v>
      </c>
      <c r="F13" s="81">
        <v>23.63</v>
      </c>
      <c r="G13" s="81">
        <v>23.63</v>
      </c>
      <c r="H13" s="55"/>
      <c r="I13" s="35"/>
    </row>
    <row r="14" ht="19.9" customHeight="1" spans="2:9">
      <c r="B14" s="78"/>
      <c r="C14" s="78" t="s">
        <v>77</v>
      </c>
      <c r="D14" s="78"/>
      <c r="E14" s="79" t="s">
        <v>101</v>
      </c>
      <c r="F14" s="81">
        <v>5.11</v>
      </c>
      <c r="G14" s="81">
        <v>5.11</v>
      </c>
      <c r="H14" s="55"/>
      <c r="I14" s="35"/>
    </row>
    <row r="15" ht="19.9" customHeight="1" spans="2:9">
      <c r="B15" s="78"/>
      <c r="C15" s="78" t="s">
        <v>68</v>
      </c>
      <c r="D15" s="78"/>
      <c r="E15" s="79" t="s">
        <v>102</v>
      </c>
      <c r="F15" s="55">
        <v>0.35</v>
      </c>
      <c r="G15" s="55">
        <v>0.35</v>
      </c>
      <c r="H15" s="55"/>
      <c r="I15" s="35"/>
    </row>
    <row r="16" ht="19.9" customHeight="1" spans="2:9">
      <c r="B16" s="78"/>
      <c r="C16" s="78" t="s">
        <v>103</v>
      </c>
      <c r="D16" s="78"/>
      <c r="E16" s="79" t="s">
        <v>86</v>
      </c>
      <c r="F16" s="81">
        <v>32.59</v>
      </c>
      <c r="G16" s="81">
        <v>32.59</v>
      </c>
      <c r="H16" s="55"/>
      <c r="I16" s="35"/>
    </row>
    <row r="17" ht="19.9" customHeight="1" spans="2:9">
      <c r="B17" s="78"/>
      <c r="C17" s="78" t="s">
        <v>104</v>
      </c>
      <c r="D17" s="78"/>
      <c r="E17" s="79" t="s">
        <v>105</v>
      </c>
      <c r="F17" s="55">
        <v>2.52</v>
      </c>
      <c r="G17" s="55">
        <v>2.52</v>
      </c>
      <c r="H17" s="55"/>
      <c r="I17" s="35"/>
    </row>
    <row r="18" ht="19.9" customHeight="1" spans="2:9">
      <c r="B18" s="78"/>
      <c r="C18" s="78" t="s">
        <v>106</v>
      </c>
      <c r="D18" s="78"/>
      <c r="E18" s="79" t="s">
        <v>107</v>
      </c>
      <c r="F18" s="55">
        <v>25.53</v>
      </c>
      <c r="G18" s="55">
        <v>25.53</v>
      </c>
      <c r="H18" s="55"/>
      <c r="I18" s="35"/>
    </row>
    <row r="19" ht="19.9" customHeight="1" spans="2:9">
      <c r="B19" s="78" t="s">
        <v>108</v>
      </c>
      <c r="C19" s="78"/>
      <c r="D19" s="78"/>
      <c r="E19" s="79" t="s">
        <v>109</v>
      </c>
      <c r="F19" s="55">
        <f>G19+H19</f>
        <v>59.41</v>
      </c>
      <c r="G19" s="55"/>
      <c r="H19" s="55">
        <v>59.41</v>
      </c>
      <c r="I19" s="35"/>
    </row>
    <row r="20" ht="19.9" customHeight="1" spans="1:9">
      <c r="A20" s="35"/>
      <c r="B20" s="78"/>
      <c r="C20" s="78" t="s">
        <v>66</v>
      </c>
      <c r="D20" s="78"/>
      <c r="E20" s="79" t="s">
        <v>110</v>
      </c>
      <c r="F20" s="81">
        <v>12</v>
      </c>
      <c r="G20" s="55"/>
      <c r="H20" s="81">
        <v>12</v>
      </c>
      <c r="I20" s="35"/>
    </row>
    <row r="21" ht="19.9" customHeight="1" spans="2:9">
      <c r="B21" s="78"/>
      <c r="C21" s="78" t="s">
        <v>84</v>
      </c>
      <c r="D21" s="78"/>
      <c r="E21" s="79" t="s">
        <v>111</v>
      </c>
      <c r="F21" s="55"/>
      <c r="G21" s="55"/>
      <c r="H21" s="55"/>
      <c r="I21" s="35"/>
    </row>
    <row r="22" ht="19.9" customHeight="1" spans="2:9">
      <c r="B22" s="78"/>
      <c r="C22" s="78" t="s">
        <v>72</v>
      </c>
      <c r="D22" s="78"/>
      <c r="E22" s="79" t="s">
        <v>112</v>
      </c>
      <c r="F22" s="81">
        <v>1</v>
      </c>
      <c r="G22" s="55"/>
      <c r="H22" s="81">
        <v>1</v>
      </c>
      <c r="I22" s="35"/>
    </row>
    <row r="23" ht="19.9" customHeight="1" spans="2:9">
      <c r="B23" s="78"/>
      <c r="C23" s="78" t="s">
        <v>113</v>
      </c>
      <c r="D23" s="78"/>
      <c r="E23" s="79" t="s">
        <v>114</v>
      </c>
      <c r="F23" s="81">
        <v>6</v>
      </c>
      <c r="G23" s="55"/>
      <c r="H23" s="81">
        <v>6</v>
      </c>
      <c r="I23" s="35"/>
    </row>
    <row r="24" ht="19.9" customHeight="1" spans="2:9">
      <c r="B24" s="78"/>
      <c r="C24" s="78" t="s">
        <v>115</v>
      </c>
      <c r="D24" s="78"/>
      <c r="E24" s="79" t="s">
        <v>116</v>
      </c>
      <c r="F24" s="81">
        <v>3</v>
      </c>
      <c r="G24" s="55"/>
      <c r="H24" s="81">
        <v>3</v>
      </c>
      <c r="I24" s="35"/>
    </row>
    <row r="25" ht="19.9" customHeight="1" spans="2:9">
      <c r="B25" s="78"/>
      <c r="C25" s="78" t="s">
        <v>77</v>
      </c>
      <c r="D25" s="78"/>
      <c r="E25" s="79" t="s">
        <v>117</v>
      </c>
      <c r="F25" s="81">
        <v>10</v>
      </c>
      <c r="G25" s="55"/>
      <c r="H25" s="81">
        <v>10</v>
      </c>
      <c r="I25" s="35"/>
    </row>
    <row r="26" ht="19.9" customHeight="1" spans="2:9">
      <c r="B26" s="78"/>
      <c r="C26" s="78">
        <v>13</v>
      </c>
      <c r="D26" s="78"/>
      <c r="E26" s="79" t="s">
        <v>118</v>
      </c>
      <c r="F26" s="55">
        <v>4.96</v>
      </c>
      <c r="G26" s="55"/>
      <c r="H26" s="55">
        <v>4.96</v>
      </c>
      <c r="I26" s="35"/>
    </row>
    <row r="27" ht="19.9" customHeight="1" spans="2:9">
      <c r="B27" s="78"/>
      <c r="C27" s="78" t="s">
        <v>119</v>
      </c>
      <c r="D27" s="78"/>
      <c r="E27" s="79" t="s">
        <v>120</v>
      </c>
      <c r="F27" s="81">
        <v>5.12</v>
      </c>
      <c r="G27" s="55"/>
      <c r="H27" s="81">
        <v>5.12</v>
      </c>
      <c r="I27" s="35"/>
    </row>
    <row r="28" ht="19.9" customHeight="1" spans="2:9">
      <c r="B28" s="78"/>
      <c r="C28" s="78" t="s">
        <v>121</v>
      </c>
      <c r="D28" s="78"/>
      <c r="E28" s="79" t="s">
        <v>122</v>
      </c>
      <c r="F28" s="55"/>
      <c r="G28" s="55"/>
      <c r="H28" s="55"/>
      <c r="I28" s="35"/>
    </row>
    <row r="29" ht="19.9" customHeight="1" spans="2:9">
      <c r="B29" s="78"/>
      <c r="C29" s="78" t="s">
        <v>123</v>
      </c>
      <c r="D29" s="78"/>
      <c r="E29" s="79" t="s">
        <v>124</v>
      </c>
      <c r="F29" s="81">
        <v>6</v>
      </c>
      <c r="G29" s="55"/>
      <c r="H29" s="81">
        <v>6</v>
      </c>
      <c r="I29" s="35"/>
    </row>
    <row r="30" ht="19.9" customHeight="1" spans="2:9">
      <c r="B30" s="78"/>
      <c r="C30" s="78" t="s">
        <v>125</v>
      </c>
      <c r="D30" s="78"/>
      <c r="E30" s="79" t="s">
        <v>126</v>
      </c>
      <c r="F30" s="81">
        <v>3</v>
      </c>
      <c r="G30" s="55"/>
      <c r="H30" s="81">
        <v>3</v>
      </c>
      <c r="I30" s="35"/>
    </row>
    <row r="31" ht="19.9" customHeight="1" spans="2:9">
      <c r="B31" s="78"/>
      <c r="C31" s="78" t="s">
        <v>106</v>
      </c>
      <c r="D31" s="78"/>
      <c r="E31" s="79" t="s">
        <v>127</v>
      </c>
      <c r="F31" s="81">
        <v>8.33</v>
      </c>
      <c r="G31" s="55"/>
      <c r="H31" s="81">
        <v>8.33</v>
      </c>
      <c r="I31" s="35"/>
    </row>
    <row r="32" ht="19.9" customHeight="1" spans="2:9">
      <c r="B32" s="78" t="s">
        <v>128</v>
      </c>
      <c r="C32" s="78"/>
      <c r="D32" s="78"/>
      <c r="E32" s="79" t="s">
        <v>129</v>
      </c>
      <c r="F32" s="55">
        <f>F33</f>
        <v>4.16</v>
      </c>
      <c r="G32" s="55">
        <f>G33</f>
        <v>4.16</v>
      </c>
      <c r="H32" s="55"/>
      <c r="I32" s="35"/>
    </row>
    <row r="33" ht="19.9" customHeight="1" spans="1:9">
      <c r="A33" s="35"/>
      <c r="B33" s="78"/>
      <c r="C33" s="78" t="s">
        <v>106</v>
      </c>
      <c r="D33" s="78"/>
      <c r="E33" s="79" t="s">
        <v>130</v>
      </c>
      <c r="F33" s="55">
        <v>4.16</v>
      </c>
      <c r="G33" s="55">
        <v>4.16</v>
      </c>
      <c r="H33" s="55"/>
      <c r="I33" s="35"/>
    </row>
    <row r="34" ht="11.3" customHeight="1" spans="1:9">
      <c r="A34" s="40"/>
      <c r="B34" s="40" t="s">
        <v>3</v>
      </c>
      <c r="C34" s="40" t="s">
        <v>3</v>
      </c>
      <c r="D34" s="40" t="s">
        <v>3</v>
      </c>
      <c r="E34" s="40"/>
      <c r="F34" s="40"/>
      <c r="G34" s="40"/>
      <c r="H34" s="40"/>
      <c r="I34" s="4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I34" sqref="I34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9"/>
      <c r="B1" s="70"/>
      <c r="C1" s="71"/>
      <c r="D1" s="71"/>
      <c r="E1" s="71"/>
      <c r="F1" s="71" t="s">
        <v>1</v>
      </c>
      <c r="G1" s="71"/>
      <c r="H1" s="70"/>
      <c r="I1" s="71"/>
      <c r="J1" s="71"/>
      <c r="K1" s="71"/>
      <c r="L1" s="71" t="s">
        <v>1</v>
      </c>
      <c r="M1" s="71"/>
      <c r="N1" s="69"/>
    </row>
    <row r="2" ht="22.6" customHeight="1" spans="1:14">
      <c r="A2" s="10"/>
      <c r="B2" s="6" t="s">
        <v>131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132</v>
      </c>
      <c r="C4" s="11"/>
      <c r="D4" s="11"/>
      <c r="E4" s="11"/>
      <c r="F4" s="11"/>
      <c r="G4" s="11"/>
      <c r="H4" s="11" t="s">
        <v>133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134</v>
      </c>
      <c r="D5" s="11" t="s">
        <v>135</v>
      </c>
      <c r="E5" s="11"/>
      <c r="F5" s="11"/>
      <c r="G5" s="11" t="s">
        <v>136</v>
      </c>
      <c r="H5" s="11" t="s">
        <v>9</v>
      </c>
      <c r="I5" s="11" t="s">
        <v>134</v>
      </c>
      <c r="J5" s="11" t="s">
        <v>135</v>
      </c>
      <c r="K5" s="11"/>
      <c r="L5" s="11"/>
      <c r="M5" s="11" t="s">
        <v>136</v>
      </c>
      <c r="N5" s="10"/>
    </row>
    <row r="6" ht="34.15" customHeight="1" spans="1:14">
      <c r="A6" s="10"/>
      <c r="B6" s="11"/>
      <c r="C6" s="11"/>
      <c r="D6" s="11" t="s">
        <v>137</v>
      </c>
      <c r="E6" s="11" t="s">
        <v>138</v>
      </c>
      <c r="F6" s="11" t="s">
        <v>139</v>
      </c>
      <c r="G6" s="11"/>
      <c r="H6" s="11"/>
      <c r="I6" s="11"/>
      <c r="J6" s="11" t="s">
        <v>137</v>
      </c>
      <c r="K6" s="11" t="s">
        <v>138</v>
      </c>
      <c r="L6" s="11" t="s">
        <v>139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>
        <v>6</v>
      </c>
      <c r="I7" s="14"/>
      <c r="J7" s="14">
        <v>6</v>
      </c>
      <c r="K7" s="14"/>
      <c r="L7" s="14">
        <v>6</v>
      </c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4"/>
      <c r="B9" s="75" t="s">
        <v>140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7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141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54</v>
      </c>
      <c r="C4" s="30"/>
      <c r="D4" s="30"/>
      <c r="E4" s="30"/>
      <c r="F4" s="11" t="s">
        <v>133</v>
      </c>
      <c r="G4" s="11"/>
      <c r="H4" s="11"/>
      <c r="I4" s="10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1" t="s">
        <v>9</v>
      </c>
      <c r="G5" s="11" t="s">
        <v>58</v>
      </c>
      <c r="H5" s="11" t="s">
        <v>59</v>
      </c>
      <c r="I5" s="31"/>
    </row>
    <row r="6" ht="21.35" customHeight="1" spans="1:9">
      <c r="A6" s="10"/>
      <c r="B6" s="30" t="s">
        <v>60</v>
      </c>
      <c r="C6" s="30" t="s">
        <v>61</v>
      </c>
      <c r="D6" s="30" t="s">
        <v>62</v>
      </c>
      <c r="E6" s="30"/>
      <c r="F6" s="11"/>
      <c r="G6" s="11"/>
      <c r="H6" s="11"/>
      <c r="I6" s="10"/>
    </row>
    <row r="7" ht="19.9" customHeight="1" spans="1:9">
      <c r="A7" s="32"/>
      <c r="B7" s="33" t="s">
        <v>63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78"/>
      <c r="C8" s="78"/>
      <c r="D8" s="78"/>
      <c r="E8" s="79" t="s">
        <v>18</v>
      </c>
      <c r="F8" s="55"/>
      <c r="G8" s="55"/>
      <c r="H8" s="55"/>
      <c r="I8" s="35"/>
    </row>
    <row r="9" ht="11.3" customHeight="1" spans="1:9">
      <c r="A9" s="40"/>
      <c r="B9" s="40" t="s">
        <v>3</v>
      </c>
      <c r="C9" s="40" t="s">
        <v>3</v>
      </c>
      <c r="D9" s="40" t="s">
        <v>3</v>
      </c>
      <c r="E9" s="40"/>
      <c r="F9" s="40"/>
      <c r="G9" s="40"/>
      <c r="H9" s="40"/>
      <c r="I9" s="4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9"/>
      <c r="B1" s="70"/>
      <c r="C1" s="71"/>
      <c r="D1" s="71"/>
      <c r="E1" s="71"/>
      <c r="F1" s="71" t="s">
        <v>1</v>
      </c>
      <c r="G1" s="71"/>
      <c r="H1" s="70"/>
      <c r="I1" s="71"/>
      <c r="J1" s="71"/>
      <c r="K1" s="71"/>
      <c r="L1" s="71" t="s">
        <v>1</v>
      </c>
      <c r="M1" s="71"/>
      <c r="N1" s="69"/>
    </row>
    <row r="2" ht="22.6" customHeight="1" spans="1:14">
      <c r="A2" s="10"/>
      <c r="B2" s="6" t="s">
        <v>142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132</v>
      </c>
      <c r="C4" s="11"/>
      <c r="D4" s="11"/>
      <c r="E4" s="11"/>
      <c r="F4" s="11"/>
      <c r="G4" s="11"/>
      <c r="H4" s="11" t="s">
        <v>133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134</v>
      </c>
      <c r="D5" s="11" t="s">
        <v>135</v>
      </c>
      <c r="E5" s="11"/>
      <c r="F5" s="11"/>
      <c r="G5" s="11" t="s">
        <v>136</v>
      </c>
      <c r="H5" s="11" t="s">
        <v>9</v>
      </c>
      <c r="I5" s="11" t="s">
        <v>134</v>
      </c>
      <c r="J5" s="11" t="s">
        <v>135</v>
      </c>
      <c r="K5" s="11"/>
      <c r="L5" s="11"/>
      <c r="M5" s="11" t="s">
        <v>136</v>
      </c>
      <c r="N5" s="10"/>
    </row>
    <row r="6" ht="34.15" customHeight="1" spans="1:14">
      <c r="A6" s="10"/>
      <c r="B6" s="11"/>
      <c r="C6" s="11"/>
      <c r="D6" s="11" t="s">
        <v>137</v>
      </c>
      <c r="E6" s="11" t="s">
        <v>138</v>
      </c>
      <c r="F6" s="11" t="s">
        <v>139</v>
      </c>
      <c r="G6" s="11"/>
      <c r="H6" s="11"/>
      <c r="I6" s="11"/>
      <c r="J6" s="11" t="s">
        <v>137</v>
      </c>
      <c r="K6" s="11" t="s">
        <v>138</v>
      </c>
      <c r="L6" s="11" t="s">
        <v>139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6"/>
    </row>
    <row r="9" ht="17.05" customHeight="1" spans="1:14">
      <c r="A9" s="74"/>
      <c r="B9" s="75" t="s">
        <v>140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7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18" activePane="bottomLeft" state="frozen"/>
      <selection/>
      <selection pane="bottomLeft" activeCell="E39" sqref="E3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3"/>
      <c r="C1" s="61"/>
      <c r="D1" s="61"/>
      <c r="E1" s="61"/>
      <c r="F1" s="62"/>
    </row>
    <row r="2" ht="19.9" customHeight="1" spans="1:6">
      <c r="A2" s="50"/>
      <c r="B2" s="6" t="s">
        <v>143</v>
      </c>
      <c r="C2" s="6"/>
      <c r="D2" s="6"/>
      <c r="E2" s="6"/>
      <c r="F2" s="10"/>
    </row>
    <row r="3" ht="17.05" customHeight="1" spans="1:6">
      <c r="A3" s="50"/>
      <c r="B3" s="63"/>
      <c r="C3" s="63"/>
      <c r="D3" s="63"/>
      <c r="E3" s="63" t="s">
        <v>4</v>
      </c>
      <c r="F3" s="10"/>
    </row>
    <row r="4" ht="21.35" customHeight="1" spans="1:6">
      <c r="A4" s="50"/>
      <c r="B4" s="64" t="s">
        <v>5</v>
      </c>
      <c r="C4" s="64"/>
      <c r="D4" s="64" t="s">
        <v>6</v>
      </c>
      <c r="E4" s="64"/>
      <c r="F4" s="10"/>
    </row>
    <row r="5" ht="21.35" customHeight="1" spans="1:6">
      <c r="A5" s="65"/>
      <c r="B5" s="64" t="s">
        <v>7</v>
      </c>
      <c r="C5" s="64" t="s">
        <v>8</v>
      </c>
      <c r="D5" s="64" t="s">
        <v>7</v>
      </c>
      <c r="E5" s="64" t="s">
        <v>8</v>
      </c>
      <c r="F5" s="10"/>
    </row>
    <row r="6" ht="19.9" customHeight="1" spans="1:6">
      <c r="A6" s="53"/>
      <c r="B6" s="66" t="s">
        <v>144</v>
      </c>
      <c r="C6" s="14">
        <f>财政拨款收支总表1!C7</f>
        <v>990.15</v>
      </c>
      <c r="D6" s="66" t="s">
        <v>145</v>
      </c>
      <c r="E6" s="14"/>
      <c r="F6" s="35"/>
    </row>
    <row r="7" ht="19.9" customHeight="1" spans="1:6">
      <c r="A7" s="53"/>
      <c r="B7" s="66" t="s">
        <v>146</v>
      </c>
      <c r="C7" s="14"/>
      <c r="D7" s="66" t="s">
        <v>147</v>
      </c>
      <c r="E7" s="14"/>
      <c r="F7" s="35"/>
    </row>
    <row r="8" ht="19.9" customHeight="1" spans="1:6">
      <c r="A8" s="53"/>
      <c r="B8" s="66" t="s">
        <v>148</v>
      </c>
      <c r="C8" s="14"/>
      <c r="D8" s="66" t="s">
        <v>149</v>
      </c>
      <c r="E8" s="14"/>
      <c r="F8" s="35"/>
    </row>
    <row r="9" ht="19.9" customHeight="1" spans="1:6">
      <c r="A9" s="53"/>
      <c r="B9" s="66" t="s">
        <v>150</v>
      </c>
      <c r="C9" s="14"/>
      <c r="D9" s="66" t="s">
        <v>151</v>
      </c>
      <c r="E9" s="14"/>
      <c r="F9" s="35"/>
    </row>
    <row r="10" ht="19.9" customHeight="1" spans="1:6">
      <c r="A10" s="53"/>
      <c r="B10" s="66" t="s">
        <v>152</v>
      </c>
      <c r="C10" s="14"/>
      <c r="D10" s="66" t="s">
        <v>153</v>
      </c>
      <c r="E10" s="14"/>
      <c r="F10" s="35"/>
    </row>
    <row r="11" ht="19.9" customHeight="1" spans="1:6">
      <c r="A11" s="53"/>
      <c r="B11" s="66" t="s">
        <v>154</v>
      </c>
      <c r="C11" s="14"/>
      <c r="D11" s="66" t="s">
        <v>155</v>
      </c>
      <c r="E11" s="14"/>
      <c r="F11" s="35"/>
    </row>
    <row r="12" ht="19.9" customHeight="1" spans="1:6">
      <c r="A12" s="53"/>
      <c r="B12" s="66" t="s">
        <v>156</v>
      </c>
      <c r="C12" s="14"/>
      <c r="D12" s="66" t="s">
        <v>157</v>
      </c>
      <c r="E12" s="14"/>
      <c r="F12" s="35"/>
    </row>
    <row r="13" ht="19.9" customHeight="1" spans="1:6">
      <c r="A13" s="53"/>
      <c r="B13" s="66" t="s">
        <v>158</v>
      </c>
      <c r="C13" s="14"/>
      <c r="D13" s="66" t="s">
        <v>159</v>
      </c>
      <c r="E13" s="14"/>
      <c r="F13" s="35"/>
    </row>
    <row r="14" ht="19.9" customHeight="1" spans="1:6">
      <c r="A14" s="53"/>
      <c r="B14" s="66" t="s">
        <v>160</v>
      </c>
      <c r="C14" s="14"/>
      <c r="D14" s="66" t="s">
        <v>161</v>
      </c>
      <c r="E14" s="14"/>
      <c r="F14" s="35"/>
    </row>
    <row r="15" ht="19.9" customHeight="1" spans="1:6">
      <c r="A15" s="53"/>
      <c r="B15" s="66" t="s">
        <v>18</v>
      </c>
      <c r="C15" s="14"/>
      <c r="D15" s="66" t="s">
        <v>162</v>
      </c>
      <c r="E15" s="14"/>
      <c r="F15" s="35"/>
    </row>
    <row r="16" ht="19.9" customHeight="1" spans="1:6">
      <c r="A16" s="53"/>
      <c r="B16" s="66" t="s">
        <v>18</v>
      </c>
      <c r="C16" s="14"/>
      <c r="D16" s="66" t="s">
        <v>163</v>
      </c>
      <c r="E16" s="14"/>
      <c r="F16" s="35"/>
    </row>
    <row r="17" ht="19.9" customHeight="1" spans="1:6">
      <c r="A17" s="53"/>
      <c r="B17" s="66" t="s">
        <v>18</v>
      </c>
      <c r="C17" s="14"/>
      <c r="D17" s="66" t="s">
        <v>164</v>
      </c>
      <c r="E17" s="14"/>
      <c r="F17" s="35"/>
    </row>
    <row r="18" ht="19.9" customHeight="1" spans="1:6">
      <c r="A18" s="53"/>
      <c r="B18" s="66" t="s">
        <v>18</v>
      </c>
      <c r="C18" s="14"/>
      <c r="D18" s="66" t="s">
        <v>165</v>
      </c>
      <c r="E18" s="14"/>
      <c r="F18" s="35"/>
    </row>
    <row r="19" ht="19.9" customHeight="1" spans="1:6">
      <c r="A19" s="53"/>
      <c r="B19" s="66" t="s">
        <v>18</v>
      </c>
      <c r="C19" s="14"/>
      <c r="D19" s="66" t="s">
        <v>166</v>
      </c>
      <c r="E19" s="14">
        <f>C38</f>
        <v>1000.51</v>
      </c>
      <c r="F19" s="35"/>
    </row>
    <row r="20" ht="19.9" customHeight="1" spans="1:6">
      <c r="A20" s="53"/>
      <c r="B20" s="66" t="s">
        <v>18</v>
      </c>
      <c r="C20" s="14"/>
      <c r="D20" s="66" t="s">
        <v>167</v>
      </c>
      <c r="E20" s="14"/>
      <c r="F20" s="35"/>
    </row>
    <row r="21" ht="19.9" customHeight="1" spans="1:6">
      <c r="A21" s="53"/>
      <c r="B21" s="66" t="s">
        <v>18</v>
      </c>
      <c r="C21" s="14"/>
      <c r="D21" s="66" t="s">
        <v>168</v>
      </c>
      <c r="E21" s="14"/>
      <c r="F21" s="35"/>
    </row>
    <row r="22" ht="19.9" customHeight="1" spans="1:6">
      <c r="A22" s="53"/>
      <c r="B22" s="66" t="s">
        <v>18</v>
      </c>
      <c r="C22" s="14"/>
      <c r="D22" s="66" t="s">
        <v>169</v>
      </c>
      <c r="E22" s="14"/>
      <c r="F22" s="35"/>
    </row>
    <row r="23" ht="19.9" customHeight="1" spans="1:6">
      <c r="A23" s="53"/>
      <c r="B23" s="66" t="s">
        <v>18</v>
      </c>
      <c r="C23" s="14"/>
      <c r="D23" s="66" t="s">
        <v>170</v>
      </c>
      <c r="E23" s="14"/>
      <c r="F23" s="35"/>
    </row>
    <row r="24" ht="19.9" customHeight="1" spans="1:6">
      <c r="A24" s="53"/>
      <c r="B24" s="66" t="s">
        <v>18</v>
      </c>
      <c r="C24" s="14"/>
      <c r="D24" s="66" t="s">
        <v>171</v>
      </c>
      <c r="E24" s="14"/>
      <c r="F24" s="35"/>
    </row>
    <row r="25" ht="19.9" customHeight="1" spans="1:6">
      <c r="A25" s="53"/>
      <c r="B25" s="66" t="s">
        <v>18</v>
      </c>
      <c r="C25" s="14"/>
      <c r="D25" s="66" t="s">
        <v>172</v>
      </c>
      <c r="E25" s="14"/>
      <c r="F25" s="35"/>
    </row>
    <row r="26" ht="19.9" customHeight="1" spans="1:6">
      <c r="A26" s="53"/>
      <c r="B26" s="66" t="s">
        <v>18</v>
      </c>
      <c r="C26" s="14"/>
      <c r="D26" s="66" t="s">
        <v>173</v>
      </c>
      <c r="E26" s="14"/>
      <c r="F26" s="35"/>
    </row>
    <row r="27" ht="19.9" customHeight="1" spans="1:6">
      <c r="A27" s="53"/>
      <c r="B27" s="66" t="s">
        <v>18</v>
      </c>
      <c r="C27" s="14"/>
      <c r="D27" s="66" t="s">
        <v>174</v>
      </c>
      <c r="E27" s="14"/>
      <c r="F27" s="35"/>
    </row>
    <row r="28" ht="19.9" customHeight="1" spans="1:6">
      <c r="A28" s="53"/>
      <c r="B28" s="66" t="s">
        <v>18</v>
      </c>
      <c r="C28" s="14"/>
      <c r="D28" s="66" t="s">
        <v>175</v>
      </c>
      <c r="E28" s="14"/>
      <c r="F28" s="35"/>
    </row>
    <row r="29" ht="19.9" customHeight="1" spans="1:6">
      <c r="A29" s="53"/>
      <c r="B29" s="66" t="s">
        <v>18</v>
      </c>
      <c r="C29" s="14"/>
      <c r="D29" s="66" t="s">
        <v>176</v>
      </c>
      <c r="E29" s="14"/>
      <c r="F29" s="35"/>
    </row>
    <row r="30" ht="19.9" customHeight="1" spans="1:6">
      <c r="A30" s="53"/>
      <c r="B30" s="66" t="s">
        <v>18</v>
      </c>
      <c r="C30" s="14"/>
      <c r="D30" s="66" t="s">
        <v>177</v>
      </c>
      <c r="E30" s="14"/>
      <c r="F30" s="35"/>
    </row>
    <row r="31" ht="19.9" customHeight="1" spans="1:6">
      <c r="A31" s="53"/>
      <c r="B31" s="66" t="s">
        <v>18</v>
      </c>
      <c r="C31" s="14"/>
      <c r="D31" s="66" t="s">
        <v>178</v>
      </c>
      <c r="E31" s="14"/>
      <c r="F31" s="35"/>
    </row>
    <row r="32" ht="19.9" customHeight="1" spans="1:6">
      <c r="A32" s="53"/>
      <c r="B32" s="66" t="s">
        <v>18</v>
      </c>
      <c r="C32" s="14"/>
      <c r="D32" s="66" t="s">
        <v>179</v>
      </c>
      <c r="E32" s="14"/>
      <c r="F32" s="35"/>
    </row>
    <row r="33" ht="19.9" customHeight="1" spans="1:6">
      <c r="A33" s="53"/>
      <c r="B33" s="66" t="s">
        <v>18</v>
      </c>
      <c r="C33" s="14"/>
      <c r="D33" s="66" t="s">
        <v>180</v>
      </c>
      <c r="E33" s="14"/>
      <c r="F33" s="35"/>
    </row>
    <row r="34" ht="19.9" customHeight="1" spans="1:6">
      <c r="A34" s="53"/>
      <c r="B34" s="66" t="s">
        <v>18</v>
      </c>
      <c r="C34" s="14"/>
      <c r="D34" s="66" t="s">
        <v>181</v>
      </c>
      <c r="E34" s="14"/>
      <c r="F34" s="35"/>
    </row>
    <row r="35" ht="19.9" customHeight="1" spans="1:6">
      <c r="A35" s="53"/>
      <c r="B35" s="66" t="s">
        <v>18</v>
      </c>
      <c r="C35" s="14"/>
      <c r="D35" s="66" t="s">
        <v>182</v>
      </c>
      <c r="E35" s="14"/>
      <c r="F35" s="35"/>
    </row>
    <row r="36" ht="19.9" customHeight="1" spans="1:6">
      <c r="A36" s="53"/>
      <c r="B36" s="67" t="s">
        <v>183</v>
      </c>
      <c r="C36" s="68">
        <f>C6</f>
        <v>990.15</v>
      </c>
      <c r="D36" s="67" t="s">
        <v>184</v>
      </c>
      <c r="E36" s="68">
        <f>C38</f>
        <v>1000.51</v>
      </c>
      <c r="F36" s="35"/>
    </row>
    <row r="37" ht="19.9" customHeight="1" spans="1:6">
      <c r="A37" s="53"/>
      <c r="B37" s="66" t="s">
        <v>185</v>
      </c>
      <c r="C37" s="14">
        <f>财政拨款收支总表1!C38</f>
        <v>10.36</v>
      </c>
      <c r="D37" s="66" t="s">
        <v>186</v>
      </c>
      <c r="E37" s="14"/>
      <c r="F37" s="35"/>
    </row>
    <row r="38" ht="19.9" customHeight="1" spans="1:6">
      <c r="A38" s="53"/>
      <c r="B38" s="67" t="s">
        <v>51</v>
      </c>
      <c r="C38" s="68">
        <f>C37+C36</f>
        <v>1000.51</v>
      </c>
      <c r="D38" s="67" t="s">
        <v>52</v>
      </c>
      <c r="E38" s="68">
        <f>E36</f>
        <v>1000.51</v>
      </c>
      <c r="F38" s="35"/>
    </row>
    <row r="39" ht="8.5" customHeight="1" spans="1:6">
      <c r="A39" s="56"/>
      <c r="B39" s="56"/>
      <c r="C39" s="56"/>
      <c r="E39" s="56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42"/>
      <c r="B1" s="43"/>
      <c r="C1" s="43"/>
      <c r="D1" s="42"/>
      <c r="E1" s="42"/>
      <c r="F1" s="42"/>
      <c r="G1" s="44"/>
      <c r="H1" s="44"/>
      <c r="I1" s="44"/>
      <c r="J1" s="44"/>
      <c r="K1" s="44"/>
      <c r="L1" s="44"/>
      <c r="M1" s="44"/>
      <c r="N1" s="44"/>
      <c r="O1" s="57"/>
    </row>
    <row r="2" ht="22.6" customHeight="1" spans="1:15">
      <c r="A2" s="45"/>
      <c r="B2" s="6" t="s">
        <v>187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6"/>
      <c r="B3" s="47"/>
      <c r="C3" s="48"/>
      <c r="D3" s="48"/>
      <c r="E3" s="22"/>
      <c r="F3" s="49"/>
      <c r="G3" s="22"/>
      <c r="H3" s="22"/>
      <c r="I3" s="22"/>
      <c r="J3" s="22"/>
      <c r="K3" s="22"/>
      <c r="L3" s="22"/>
      <c r="M3" s="22"/>
      <c r="N3" s="49" t="s">
        <v>4</v>
      </c>
      <c r="O3" s="18"/>
    </row>
    <row r="4" ht="21.35" customHeight="1" spans="1:15">
      <c r="A4" s="50"/>
      <c r="B4" s="30" t="s">
        <v>188</v>
      </c>
      <c r="C4" s="30" t="s">
        <v>189</v>
      </c>
      <c r="D4" s="30" t="s">
        <v>190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137</v>
      </c>
      <c r="E5" s="11" t="s">
        <v>191</v>
      </c>
      <c r="F5" s="11" t="s">
        <v>192</v>
      </c>
      <c r="G5" s="11" t="s">
        <v>193</v>
      </c>
      <c r="H5" s="11" t="s">
        <v>194</v>
      </c>
      <c r="I5" s="11" t="s">
        <v>195</v>
      </c>
      <c r="J5" s="11" t="s">
        <v>196</v>
      </c>
      <c r="K5" s="11" t="s">
        <v>197</v>
      </c>
      <c r="L5" s="11" t="s">
        <v>198</v>
      </c>
      <c r="M5" s="11" t="s">
        <v>199</v>
      </c>
      <c r="N5" s="11" t="s">
        <v>200</v>
      </c>
      <c r="O5" s="10"/>
    </row>
    <row r="6" ht="19.9" customHeight="1" spans="1:15">
      <c r="A6" s="51"/>
      <c r="B6" s="33" t="s">
        <v>63</v>
      </c>
      <c r="C6" s="33"/>
      <c r="D6" s="52" t="s">
        <v>201</v>
      </c>
      <c r="E6" s="52"/>
      <c r="F6" s="52" t="s">
        <v>201</v>
      </c>
      <c r="G6" s="52"/>
      <c r="H6" s="52"/>
      <c r="I6" s="52"/>
      <c r="J6" s="52"/>
      <c r="K6" s="52"/>
      <c r="L6" s="52"/>
      <c r="M6" s="52"/>
      <c r="N6" s="52"/>
      <c r="O6" s="58"/>
    </row>
    <row r="7" ht="19.9" customHeight="1" spans="1:15">
      <c r="A7" s="53"/>
      <c r="B7" s="12" t="s">
        <v>202</v>
      </c>
      <c r="C7" s="54" t="s">
        <v>203</v>
      </c>
      <c r="D7" s="55">
        <f>F7</f>
        <v>990.15</v>
      </c>
      <c r="E7" s="55"/>
      <c r="F7" s="55">
        <f>部门收支总表7!C36</f>
        <v>990.15</v>
      </c>
      <c r="G7" s="55"/>
      <c r="H7" s="55"/>
      <c r="I7" s="55"/>
      <c r="J7" s="55"/>
      <c r="K7" s="55"/>
      <c r="L7" s="55"/>
      <c r="M7" s="55"/>
      <c r="N7" s="55"/>
      <c r="O7" s="35"/>
    </row>
    <row r="8" ht="19.9" customHeight="1" spans="1:15">
      <c r="A8" s="53"/>
      <c r="B8" s="12" t="s">
        <v>204</v>
      </c>
      <c r="C8" s="54" t="s">
        <v>205</v>
      </c>
      <c r="D8" s="55">
        <f>F8</f>
        <v>990.15</v>
      </c>
      <c r="E8" s="55"/>
      <c r="F8" s="55">
        <f>F7</f>
        <v>990.15</v>
      </c>
      <c r="G8" s="55"/>
      <c r="H8" s="55"/>
      <c r="I8" s="55"/>
      <c r="J8" s="55"/>
      <c r="K8" s="55"/>
      <c r="L8" s="55"/>
      <c r="M8" s="55"/>
      <c r="N8" s="55"/>
      <c r="O8" s="35"/>
    </row>
    <row r="9" ht="8.5" customHeight="1" spans="1:15">
      <c r="A9" s="56"/>
      <c r="B9" s="56"/>
      <c r="C9" s="56"/>
      <c r="D9" s="56"/>
      <c r="E9" s="40"/>
      <c r="F9" s="40"/>
      <c r="G9" s="40"/>
      <c r="H9" s="40"/>
      <c r="I9" s="40"/>
      <c r="J9" s="40"/>
      <c r="K9" s="40"/>
      <c r="L9" s="40"/>
      <c r="M9" s="40"/>
      <c r="N9" s="40"/>
      <c r="O9" s="5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206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54</v>
      </c>
      <c r="C4" s="30"/>
      <c r="D4" s="30"/>
      <c r="E4" s="30"/>
      <c r="F4" s="11" t="s">
        <v>133</v>
      </c>
      <c r="G4" s="11"/>
      <c r="H4" s="11"/>
      <c r="I4" s="11"/>
      <c r="J4" s="10"/>
    </row>
    <row r="5" ht="21.35" customHeight="1" spans="1:10">
      <c r="A5" s="31"/>
      <c r="B5" s="30" t="s">
        <v>56</v>
      </c>
      <c r="C5" s="30"/>
      <c r="D5" s="30"/>
      <c r="E5" s="30" t="s">
        <v>57</v>
      </c>
      <c r="F5" s="11" t="s">
        <v>9</v>
      </c>
      <c r="G5" s="11" t="s">
        <v>58</v>
      </c>
      <c r="H5" s="11"/>
      <c r="I5" s="11" t="s">
        <v>59</v>
      </c>
      <c r="J5" s="31"/>
    </row>
    <row r="6" ht="21.35" customHeight="1" spans="1:10">
      <c r="A6" s="10"/>
      <c r="B6" s="30" t="s">
        <v>60</v>
      </c>
      <c r="C6" s="30" t="s">
        <v>61</v>
      </c>
      <c r="D6" s="30" t="s">
        <v>62</v>
      </c>
      <c r="E6" s="30"/>
      <c r="F6" s="11"/>
      <c r="G6" s="11" t="s">
        <v>90</v>
      </c>
      <c r="H6" s="11" t="s">
        <v>91</v>
      </c>
      <c r="I6" s="11"/>
      <c r="J6" s="10"/>
    </row>
    <row r="7" ht="19.9" customHeight="1" spans="1:10">
      <c r="A7" s="32"/>
      <c r="B7" s="33" t="s">
        <v>63</v>
      </c>
      <c r="C7" s="33"/>
      <c r="D7" s="33"/>
      <c r="E7" s="33"/>
      <c r="F7" s="34">
        <f>G7+H7+I7</f>
        <v>990.15</v>
      </c>
      <c r="G7" s="34">
        <f>G8+G11+G14+G18</f>
        <v>405.7</v>
      </c>
      <c r="H7" s="34">
        <f>H10</f>
        <v>59.41</v>
      </c>
      <c r="I7" s="34">
        <f>I8</f>
        <v>525.04</v>
      </c>
      <c r="J7" s="32"/>
    </row>
    <row r="8" ht="26" customHeight="1" spans="1:10">
      <c r="A8" s="35"/>
      <c r="B8" s="36" t="s">
        <v>64</v>
      </c>
      <c r="C8" s="36"/>
      <c r="D8" s="36"/>
      <c r="E8" s="37" t="s">
        <v>65</v>
      </c>
      <c r="F8" s="38">
        <f>F9</f>
        <v>825.96</v>
      </c>
      <c r="G8" s="38">
        <f>G9</f>
        <v>300.92</v>
      </c>
      <c r="I8" s="38">
        <f>I9</f>
        <v>525.04</v>
      </c>
      <c r="J8" s="35"/>
    </row>
    <row r="9" ht="26" customHeight="1" spans="1:10">
      <c r="A9" s="35"/>
      <c r="B9" s="36"/>
      <c r="C9" s="36" t="s">
        <v>66</v>
      </c>
      <c r="D9" s="36"/>
      <c r="E9" s="37" t="s">
        <v>67</v>
      </c>
      <c r="F9" s="38">
        <f>F10</f>
        <v>825.96</v>
      </c>
      <c r="G9" s="38">
        <f>G10</f>
        <v>300.92</v>
      </c>
      <c r="I9" s="38">
        <f>I10</f>
        <v>525.04</v>
      </c>
      <c r="J9" s="35"/>
    </row>
    <row r="10" ht="26" customHeight="1" spans="1:10">
      <c r="A10" s="35"/>
      <c r="B10" s="36"/>
      <c r="C10" s="36"/>
      <c r="D10" s="36" t="s">
        <v>68</v>
      </c>
      <c r="E10" s="37" t="s">
        <v>69</v>
      </c>
      <c r="F10" s="38">
        <f>G10+I10</f>
        <v>825.96</v>
      </c>
      <c r="G10" s="38">
        <f>360.33-H10</f>
        <v>300.92</v>
      </c>
      <c r="H10">
        <v>59.41</v>
      </c>
      <c r="I10" s="38">
        <v>525.04</v>
      </c>
      <c r="J10" s="35"/>
    </row>
    <row r="11" ht="26" customHeight="1" spans="1:10">
      <c r="A11" s="35"/>
      <c r="B11" s="36" t="s">
        <v>70</v>
      </c>
      <c r="C11" s="36"/>
      <c r="D11" s="36"/>
      <c r="E11" s="37" t="s">
        <v>71</v>
      </c>
      <c r="F11" s="39">
        <f t="shared" ref="F11:F14" si="0">F12</f>
        <v>43.45</v>
      </c>
      <c r="G11" s="39">
        <f t="shared" ref="G11:G14" si="1">G12</f>
        <v>43.45</v>
      </c>
      <c r="H11" s="39"/>
      <c r="I11" s="14"/>
      <c r="J11" s="35"/>
    </row>
    <row r="12" ht="36" customHeight="1" spans="1:10">
      <c r="A12" s="35"/>
      <c r="B12" s="36"/>
      <c r="C12" s="36" t="s">
        <v>72</v>
      </c>
      <c r="D12" s="36"/>
      <c r="E12" s="37" t="s">
        <v>73</v>
      </c>
      <c r="F12" s="39">
        <f t="shared" si="0"/>
        <v>43.45</v>
      </c>
      <c r="G12" s="39">
        <f t="shared" si="1"/>
        <v>43.45</v>
      </c>
      <c r="H12" s="39"/>
      <c r="I12" s="14"/>
      <c r="J12" s="35"/>
    </row>
    <row r="13" ht="36" customHeight="1" spans="1:10">
      <c r="A13" s="40"/>
      <c r="B13" s="36"/>
      <c r="C13" s="36"/>
      <c r="D13" s="36" t="s">
        <v>72</v>
      </c>
      <c r="E13" s="37" t="s">
        <v>74</v>
      </c>
      <c r="F13" s="39">
        <v>43.45</v>
      </c>
      <c r="G13" s="39">
        <f>F13</f>
        <v>43.45</v>
      </c>
      <c r="H13" s="39"/>
      <c r="I13" s="40"/>
      <c r="J13" s="41"/>
    </row>
    <row r="14" ht="36" customHeight="1" spans="2:8">
      <c r="B14" s="36" t="s">
        <v>75</v>
      </c>
      <c r="C14" s="36"/>
      <c r="D14" s="36"/>
      <c r="E14" s="37" t="s">
        <v>76</v>
      </c>
      <c r="F14" s="39">
        <f t="shared" si="0"/>
        <v>28.74</v>
      </c>
      <c r="G14" s="39">
        <f t="shared" si="1"/>
        <v>28.74</v>
      </c>
      <c r="H14" s="39"/>
    </row>
    <row r="15" ht="36" customHeight="1" spans="2:8">
      <c r="B15" s="36"/>
      <c r="C15" s="36" t="s">
        <v>77</v>
      </c>
      <c r="D15" s="36"/>
      <c r="E15" s="37" t="s">
        <v>78</v>
      </c>
      <c r="F15" s="39">
        <f>F16+F17</f>
        <v>28.74</v>
      </c>
      <c r="G15" s="39">
        <f>G16+G17</f>
        <v>28.74</v>
      </c>
      <c r="H15" s="39"/>
    </row>
    <row r="16" ht="36" customHeight="1" spans="2:8">
      <c r="B16" s="36"/>
      <c r="C16" s="36"/>
      <c r="D16" s="36" t="s">
        <v>66</v>
      </c>
      <c r="E16" s="37" t="s">
        <v>79</v>
      </c>
      <c r="F16" s="39">
        <v>23.63</v>
      </c>
      <c r="G16" s="39">
        <v>23.63</v>
      </c>
      <c r="H16" s="39"/>
    </row>
    <row r="17" ht="36" customHeight="1" spans="2:8">
      <c r="B17" s="36"/>
      <c r="C17" s="36"/>
      <c r="D17" s="36" t="s">
        <v>80</v>
      </c>
      <c r="E17" s="37" t="s">
        <v>81</v>
      </c>
      <c r="F17" s="39">
        <v>5.11</v>
      </c>
      <c r="G17" s="39">
        <v>5.11</v>
      </c>
      <c r="H17" s="39"/>
    </row>
    <row r="18" ht="36" customHeight="1" spans="2:8">
      <c r="B18" s="36" t="s">
        <v>82</v>
      </c>
      <c r="C18" s="36"/>
      <c r="D18" s="36"/>
      <c r="E18" s="37" t="s">
        <v>83</v>
      </c>
      <c r="F18" s="39">
        <f>F19</f>
        <v>32.59</v>
      </c>
      <c r="G18" s="39">
        <f>G19</f>
        <v>32.59</v>
      </c>
      <c r="H18" s="39"/>
    </row>
    <row r="19" ht="36" customHeight="1" spans="2:8">
      <c r="B19" s="36"/>
      <c r="C19" s="36" t="s">
        <v>84</v>
      </c>
      <c r="D19" s="36"/>
      <c r="E19" s="37" t="s">
        <v>85</v>
      </c>
      <c r="F19" s="39">
        <f>F20</f>
        <v>32.59</v>
      </c>
      <c r="G19" s="39">
        <f>G20</f>
        <v>32.59</v>
      </c>
      <c r="H19" s="39"/>
    </row>
    <row r="20" ht="36" customHeight="1" spans="2:8">
      <c r="B20" s="36"/>
      <c r="C20" s="36"/>
      <c r="D20" s="36" t="s">
        <v>66</v>
      </c>
      <c r="E20" s="37" t="s">
        <v>86</v>
      </c>
      <c r="F20" s="39">
        <v>32.59</v>
      </c>
      <c r="G20" s="39">
        <v>32.59</v>
      </c>
      <c r="H20" s="39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2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workbookViewId="0">
      <pane ySplit="4" topLeftCell="A83" activePane="bottomLeft" state="frozen"/>
      <selection/>
      <selection pane="bottomLeft" activeCell="E35" sqref="E35:E38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22.6" customHeight="1" spans="1:14">
      <c r="A2" s="5"/>
      <c r="B2" s="6" t="s">
        <v>207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208</v>
      </c>
      <c r="C4" s="11" t="s">
        <v>209</v>
      </c>
      <c r="D4" s="11" t="s">
        <v>210</v>
      </c>
      <c r="E4" s="11" t="s">
        <v>8</v>
      </c>
      <c r="F4" s="11" t="s">
        <v>211</v>
      </c>
      <c r="G4" s="11" t="s">
        <v>212</v>
      </c>
      <c r="H4" s="11" t="s">
        <v>213</v>
      </c>
      <c r="I4" s="11" t="s">
        <v>214</v>
      </c>
      <c r="J4" s="11" t="s">
        <v>215</v>
      </c>
      <c r="K4" s="11" t="s">
        <v>216</v>
      </c>
      <c r="L4" s="11" t="s">
        <v>217</v>
      </c>
      <c r="M4" s="11" t="s">
        <v>218</v>
      </c>
      <c r="N4" s="10"/>
    </row>
    <row r="5" ht="19.9" customHeight="1" spans="1:14">
      <c r="A5" s="10"/>
      <c r="B5" s="12" t="s">
        <v>219</v>
      </c>
      <c r="C5" s="12" t="s">
        <v>220</v>
      </c>
      <c r="D5" s="13">
        <v>10</v>
      </c>
      <c r="E5" s="14">
        <v>4</v>
      </c>
      <c r="F5" s="12" t="s">
        <v>221</v>
      </c>
      <c r="G5" s="12" t="s">
        <v>222</v>
      </c>
      <c r="H5" s="12" t="s">
        <v>223</v>
      </c>
      <c r="I5" s="12" t="s">
        <v>224</v>
      </c>
      <c r="J5" s="12" t="s">
        <v>225</v>
      </c>
      <c r="K5" s="12" t="s">
        <v>226</v>
      </c>
      <c r="L5" s="12" t="s">
        <v>227</v>
      </c>
      <c r="M5" s="12" t="s">
        <v>99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222</v>
      </c>
      <c r="H6" s="12" t="s">
        <v>223</v>
      </c>
      <c r="I6" s="12" t="s">
        <v>228</v>
      </c>
      <c r="J6" s="12" t="s">
        <v>225</v>
      </c>
      <c r="K6" s="12" t="s">
        <v>226</v>
      </c>
      <c r="L6" s="12" t="s">
        <v>227</v>
      </c>
      <c r="M6" s="12" t="s">
        <v>99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229</v>
      </c>
      <c r="H7" s="12" t="s">
        <v>230</v>
      </c>
      <c r="I7" s="12" t="s">
        <v>231</v>
      </c>
      <c r="J7" s="12" t="s">
        <v>232</v>
      </c>
      <c r="K7" s="12" t="s">
        <v>233</v>
      </c>
      <c r="L7" s="12"/>
      <c r="M7" s="12" t="s">
        <v>99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229</v>
      </c>
      <c r="H8" s="12" t="s">
        <v>234</v>
      </c>
      <c r="I8" s="12" t="s">
        <v>235</v>
      </c>
      <c r="J8" s="12" t="s">
        <v>232</v>
      </c>
      <c r="K8" s="12" t="s">
        <v>233</v>
      </c>
      <c r="L8" s="12"/>
      <c r="M8" s="12" t="s">
        <v>99</v>
      </c>
      <c r="N8" s="10"/>
    </row>
    <row r="9" ht="19.9" customHeight="1" spans="1:14">
      <c r="A9" s="10"/>
      <c r="B9" s="12"/>
      <c r="C9" s="12"/>
      <c r="D9" s="13"/>
      <c r="E9" s="14"/>
      <c r="F9" s="12"/>
      <c r="G9" s="12" t="s">
        <v>229</v>
      </c>
      <c r="H9" s="12" t="s">
        <v>236</v>
      </c>
      <c r="I9" s="12" t="s">
        <v>237</v>
      </c>
      <c r="J9" s="12" t="s">
        <v>232</v>
      </c>
      <c r="K9" s="12" t="s">
        <v>233</v>
      </c>
      <c r="L9" s="12"/>
      <c r="M9" s="12" t="s">
        <v>99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222</v>
      </c>
      <c r="H10" s="12" t="s">
        <v>223</v>
      </c>
      <c r="I10" s="12" t="s">
        <v>238</v>
      </c>
      <c r="J10" s="12" t="s">
        <v>225</v>
      </c>
      <c r="K10" s="12" t="s">
        <v>226</v>
      </c>
      <c r="L10" s="12" t="s">
        <v>227</v>
      </c>
      <c r="M10" s="12" t="s">
        <v>99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239</v>
      </c>
      <c r="H11" s="12" t="s">
        <v>240</v>
      </c>
      <c r="I11" s="12" t="s">
        <v>231</v>
      </c>
      <c r="J11" s="12" t="s">
        <v>232</v>
      </c>
      <c r="K11" s="12" t="s">
        <v>233</v>
      </c>
      <c r="L11" s="12" t="s">
        <v>227</v>
      </c>
      <c r="M11" s="12" t="s">
        <v>99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222</v>
      </c>
      <c r="H12" s="12" t="s">
        <v>241</v>
      </c>
      <c r="I12" s="12" t="s">
        <v>242</v>
      </c>
      <c r="J12" s="12" t="s">
        <v>243</v>
      </c>
      <c r="K12" s="12" t="s">
        <v>99</v>
      </c>
      <c r="L12" s="12" t="s">
        <v>244</v>
      </c>
      <c r="M12" s="12" t="s">
        <v>99</v>
      </c>
      <c r="N12" s="10"/>
    </row>
    <row r="13" ht="19.9" customHeight="1" spans="1:14">
      <c r="A13" s="10"/>
      <c r="B13" s="12"/>
      <c r="C13" s="12"/>
      <c r="D13" s="13"/>
      <c r="E13" s="14"/>
      <c r="F13" s="12"/>
      <c r="G13" s="12" t="s">
        <v>222</v>
      </c>
      <c r="H13" s="12" t="s">
        <v>241</v>
      </c>
      <c r="I13" s="12" t="s">
        <v>245</v>
      </c>
      <c r="J13" s="12" t="s">
        <v>243</v>
      </c>
      <c r="K13" s="12" t="s">
        <v>246</v>
      </c>
      <c r="L13" s="12" t="s">
        <v>244</v>
      </c>
      <c r="M13" s="12" t="s">
        <v>99</v>
      </c>
      <c r="N13" s="10"/>
    </row>
    <row r="14" ht="19.9" customHeight="1" spans="1:14">
      <c r="A14" s="10"/>
      <c r="B14" s="12"/>
      <c r="C14" s="12" t="s">
        <v>247</v>
      </c>
      <c r="D14" s="13">
        <v>10</v>
      </c>
      <c r="E14" s="14">
        <v>32.59</v>
      </c>
      <c r="F14" s="12" t="s">
        <v>248</v>
      </c>
      <c r="G14" s="12" t="s">
        <v>222</v>
      </c>
      <c r="H14" s="12" t="s">
        <v>241</v>
      </c>
      <c r="I14" s="12" t="s">
        <v>249</v>
      </c>
      <c r="J14" s="12" t="s">
        <v>250</v>
      </c>
      <c r="K14" s="12" t="s">
        <v>251</v>
      </c>
      <c r="L14" s="12" t="s">
        <v>252</v>
      </c>
      <c r="M14" s="12" t="s">
        <v>246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222</v>
      </c>
      <c r="H15" s="12" t="s">
        <v>253</v>
      </c>
      <c r="I15" s="12" t="s">
        <v>254</v>
      </c>
      <c r="J15" s="12" t="s">
        <v>250</v>
      </c>
      <c r="K15" s="12" t="s">
        <v>255</v>
      </c>
      <c r="L15" s="12" t="s">
        <v>256</v>
      </c>
      <c r="M15" s="12" t="s">
        <v>246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229</v>
      </c>
      <c r="H16" s="12" t="s">
        <v>236</v>
      </c>
      <c r="I16" s="12" t="s">
        <v>257</v>
      </c>
      <c r="J16" s="12" t="s">
        <v>250</v>
      </c>
      <c r="K16" s="12" t="s">
        <v>251</v>
      </c>
      <c r="L16" s="12" t="s">
        <v>252</v>
      </c>
      <c r="M16" s="12" t="s">
        <v>258</v>
      </c>
      <c r="N16" s="10"/>
    </row>
    <row r="17" ht="19.9" customHeight="1" spans="1:14">
      <c r="A17" s="10"/>
      <c r="B17" s="12"/>
      <c r="C17" s="12"/>
      <c r="D17" s="13"/>
      <c r="E17" s="14"/>
      <c r="F17" s="12"/>
      <c r="G17" s="12" t="s">
        <v>222</v>
      </c>
      <c r="H17" s="12" t="s">
        <v>253</v>
      </c>
      <c r="I17" s="12" t="s">
        <v>259</v>
      </c>
      <c r="J17" s="12" t="s">
        <v>250</v>
      </c>
      <c r="K17" s="12" t="s">
        <v>251</v>
      </c>
      <c r="L17" s="12" t="s">
        <v>252</v>
      </c>
      <c r="M17" s="12" t="s">
        <v>246</v>
      </c>
      <c r="N17" s="10"/>
    </row>
    <row r="18" ht="19.9" customHeight="1" spans="1:14">
      <c r="A18" s="10"/>
      <c r="B18" s="12"/>
      <c r="C18" s="12" t="s">
        <v>260</v>
      </c>
      <c r="D18" s="13">
        <v>10</v>
      </c>
      <c r="E18" s="14">
        <v>7.4</v>
      </c>
      <c r="F18" s="12" t="s">
        <v>261</v>
      </c>
      <c r="G18" s="12" t="s">
        <v>222</v>
      </c>
      <c r="H18" s="12" t="s">
        <v>241</v>
      </c>
      <c r="I18" s="12" t="s">
        <v>262</v>
      </c>
      <c r="J18" s="12" t="s">
        <v>243</v>
      </c>
      <c r="K18" s="12" t="s">
        <v>251</v>
      </c>
      <c r="L18" s="12" t="s">
        <v>252</v>
      </c>
      <c r="M18" s="12" t="s">
        <v>99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229</v>
      </c>
      <c r="H19" s="12" t="s">
        <v>263</v>
      </c>
      <c r="I19" s="12" t="s">
        <v>264</v>
      </c>
      <c r="J19" s="12" t="s">
        <v>232</v>
      </c>
      <c r="K19" s="12" t="s">
        <v>233</v>
      </c>
      <c r="L19" s="12"/>
      <c r="M19" s="12" t="s">
        <v>99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229</v>
      </c>
      <c r="H20" s="12" t="s">
        <v>236</v>
      </c>
      <c r="I20" s="12" t="s">
        <v>265</v>
      </c>
      <c r="J20" s="12" t="s">
        <v>232</v>
      </c>
      <c r="K20" s="12" t="s">
        <v>233</v>
      </c>
      <c r="L20" s="12"/>
      <c r="M20" s="12" t="s">
        <v>99</v>
      </c>
      <c r="N20" s="10"/>
    </row>
    <row r="21" ht="19.9" customHeight="1" spans="1:14">
      <c r="A21" s="10"/>
      <c r="B21" s="12"/>
      <c r="C21" s="12"/>
      <c r="D21" s="13"/>
      <c r="E21" s="14"/>
      <c r="F21" s="12"/>
      <c r="G21" s="12" t="s">
        <v>229</v>
      </c>
      <c r="H21" s="12" t="s">
        <v>266</v>
      </c>
      <c r="I21" s="12" t="s">
        <v>267</v>
      </c>
      <c r="J21" s="12" t="s">
        <v>232</v>
      </c>
      <c r="K21" s="12" t="s">
        <v>233</v>
      </c>
      <c r="L21" s="12"/>
      <c r="M21" s="12" t="s">
        <v>99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222</v>
      </c>
      <c r="H22" s="12" t="s">
        <v>253</v>
      </c>
      <c r="I22" s="12" t="s">
        <v>268</v>
      </c>
      <c r="J22" s="12" t="s">
        <v>243</v>
      </c>
      <c r="K22" s="12" t="s">
        <v>251</v>
      </c>
      <c r="L22" s="12" t="s">
        <v>252</v>
      </c>
      <c r="M22" s="12" t="s">
        <v>99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222</v>
      </c>
      <c r="H23" s="12" t="s">
        <v>269</v>
      </c>
      <c r="I23" s="12" t="s">
        <v>270</v>
      </c>
      <c r="J23" s="12" t="s">
        <v>232</v>
      </c>
      <c r="K23" s="12" t="s">
        <v>233</v>
      </c>
      <c r="L23" s="12"/>
      <c r="M23" s="12" t="s">
        <v>99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222</v>
      </c>
      <c r="H24" s="12" t="s">
        <v>241</v>
      </c>
      <c r="I24" s="12" t="s">
        <v>271</v>
      </c>
      <c r="J24" s="12" t="s">
        <v>243</v>
      </c>
      <c r="K24" s="12" t="s">
        <v>251</v>
      </c>
      <c r="L24" s="12" t="s">
        <v>252</v>
      </c>
      <c r="M24" s="12" t="s">
        <v>99</v>
      </c>
      <c r="N24" s="10"/>
    </row>
    <row r="25" ht="19.9" customHeight="1" spans="1:14">
      <c r="A25" s="10"/>
      <c r="B25" s="12"/>
      <c r="C25" s="12"/>
      <c r="D25" s="13"/>
      <c r="E25" s="14"/>
      <c r="F25" s="12"/>
      <c r="G25" s="12" t="s">
        <v>229</v>
      </c>
      <c r="H25" s="12" t="s">
        <v>234</v>
      </c>
      <c r="I25" s="12" t="s">
        <v>272</v>
      </c>
      <c r="J25" s="12" t="s">
        <v>232</v>
      </c>
      <c r="K25" s="12" t="s">
        <v>233</v>
      </c>
      <c r="L25" s="12" t="s">
        <v>252</v>
      </c>
      <c r="M25" s="12" t="s">
        <v>99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223</v>
      </c>
      <c r="H26" s="12" t="s">
        <v>273</v>
      </c>
      <c r="I26" s="12" t="s">
        <v>274</v>
      </c>
      <c r="J26" s="12" t="s">
        <v>225</v>
      </c>
      <c r="K26" s="12" t="s">
        <v>275</v>
      </c>
      <c r="L26" s="12" t="s">
        <v>276</v>
      </c>
      <c r="M26" s="12" t="s">
        <v>99</v>
      </c>
      <c r="N26" s="10"/>
    </row>
    <row r="27" ht="19.9" customHeight="1" spans="1:14">
      <c r="A27" s="10"/>
      <c r="B27" s="12"/>
      <c r="C27" s="12" t="s">
        <v>277</v>
      </c>
      <c r="D27" s="13">
        <v>10</v>
      </c>
      <c r="E27" s="14">
        <v>5.12</v>
      </c>
      <c r="F27" s="12" t="s">
        <v>278</v>
      </c>
      <c r="G27" s="12" t="s">
        <v>222</v>
      </c>
      <c r="H27" s="12" t="s">
        <v>253</v>
      </c>
      <c r="I27" s="12" t="s">
        <v>279</v>
      </c>
      <c r="J27" s="12" t="s">
        <v>225</v>
      </c>
      <c r="K27" s="12" t="s">
        <v>255</v>
      </c>
      <c r="L27" s="12" t="s">
        <v>252</v>
      </c>
      <c r="M27" s="12" t="s">
        <v>258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229</v>
      </c>
      <c r="H28" s="12" t="s">
        <v>234</v>
      </c>
      <c r="I28" s="12" t="s">
        <v>280</v>
      </c>
      <c r="J28" s="12" t="s">
        <v>250</v>
      </c>
      <c r="K28" s="12" t="s">
        <v>251</v>
      </c>
      <c r="L28" s="12" t="s">
        <v>252</v>
      </c>
      <c r="M28" s="12" t="s">
        <v>246</v>
      </c>
      <c r="N28" s="10"/>
    </row>
    <row r="29" ht="19.9" customHeight="1" spans="1:14">
      <c r="A29" s="10"/>
      <c r="B29" s="12"/>
      <c r="C29" s="12"/>
      <c r="D29" s="13"/>
      <c r="E29" s="14"/>
      <c r="F29" s="12"/>
      <c r="G29" s="12" t="s">
        <v>222</v>
      </c>
      <c r="H29" s="12" t="s">
        <v>241</v>
      </c>
      <c r="I29" s="12" t="s">
        <v>254</v>
      </c>
      <c r="J29" s="12" t="s">
        <v>225</v>
      </c>
      <c r="K29" s="12" t="s">
        <v>255</v>
      </c>
      <c r="L29" s="12" t="s">
        <v>256</v>
      </c>
      <c r="M29" s="12" t="s">
        <v>246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229</v>
      </c>
      <c r="H30" s="12" t="s">
        <v>234</v>
      </c>
      <c r="I30" s="12" t="s">
        <v>281</v>
      </c>
      <c r="J30" s="12" t="s">
        <v>225</v>
      </c>
      <c r="K30" s="12" t="s">
        <v>251</v>
      </c>
      <c r="L30" s="12" t="s">
        <v>252</v>
      </c>
      <c r="M30" s="12" t="s">
        <v>246</v>
      </c>
      <c r="N30" s="10"/>
    </row>
    <row r="31" ht="19.9" customHeight="1" spans="1:14">
      <c r="A31" s="10"/>
      <c r="B31" s="12"/>
      <c r="C31" s="12" t="s">
        <v>282</v>
      </c>
      <c r="D31" s="13">
        <v>10</v>
      </c>
      <c r="E31" s="14">
        <v>273.03</v>
      </c>
      <c r="F31" s="12" t="s">
        <v>248</v>
      </c>
      <c r="G31" s="12" t="s">
        <v>229</v>
      </c>
      <c r="H31" s="12" t="s">
        <v>236</v>
      </c>
      <c r="I31" s="12" t="s">
        <v>257</v>
      </c>
      <c r="J31" s="12" t="s">
        <v>250</v>
      </c>
      <c r="K31" s="12" t="s">
        <v>251</v>
      </c>
      <c r="L31" s="12" t="s">
        <v>252</v>
      </c>
      <c r="M31" s="12" t="s">
        <v>258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222</v>
      </c>
      <c r="H32" s="12" t="s">
        <v>241</v>
      </c>
      <c r="I32" s="12" t="s">
        <v>249</v>
      </c>
      <c r="J32" s="12" t="s">
        <v>250</v>
      </c>
      <c r="K32" s="12" t="s">
        <v>251</v>
      </c>
      <c r="L32" s="12" t="s">
        <v>252</v>
      </c>
      <c r="M32" s="12" t="s">
        <v>246</v>
      </c>
      <c r="N32" s="10"/>
    </row>
    <row r="33" ht="19.9" customHeight="1" spans="1:14">
      <c r="A33" s="10"/>
      <c r="B33" s="12"/>
      <c r="C33" s="12"/>
      <c r="D33" s="13"/>
      <c r="E33" s="14"/>
      <c r="F33" s="12"/>
      <c r="G33" s="12" t="s">
        <v>222</v>
      </c>
      <c r="H33" s="12" t="s">
        <v>253</v>
      </c>
      <c r="I33" s="12" t="s">
        <v>254</v>
      </c>
      <c r="J33" s="12" t="s">
        <v>250</v>
      </c>
      <c r="K33" s="12" t="s">
        <v>255</v>
      </c>
      <c r="L33" s="12" t="s">
        <v>256</v>
      </c>
      <c r="M33" s="12" t="s">
        <v>246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222</v>
      </c>
      <c r="H34" s="12" t="s">
        <v>253</v>
      </c>
      <c r="I34" s="12" t="s">
        <v>259</v>
      </c>
      <c r="J34" s="12" t="s">
        <v>250</v>
      </c>
      <c r="K34" s="12" t="s">
        <v>251</v>
      </c>
      <c r="L34" s="12" t="s">
        <v>252</v>
      </c>
      <c r="M34" s="12" t="s">
        <v>246</v>
      </c>
      <c r="N34" s="10"/>
    </row>
    <row r="35" ht="19.9" customHeight="1" spans="1:14">
      <c r="A35" s="10"/>
      <c r="B35" s="12"/>
      <c r="C35" s="12" t="s">
        <v>283</v>
      </c>
      <c r="D35" s="13">
        <v>10</v>
      </c>
      <c r="E35" s="14">
        <v>20.86</v>
      </c>
      <c r="F35" s="12" t="s">
        <v>248</v>
      </c>
      <c r="G35" s="12" t="s">
        <v>222</v>
      </c>
      <c r="H35" s="12" t="s">
        <v>241</v>
      </c>
      <c r="I35" s="12" t="s">
        <v>249</v>
      </c>
      <c r="J35" s="12" t="s">
        <v>250</v>
      </c>
      <c r="K35" s="12" t="s">
        <v>251</v>
      </c>
      <c r="L35" s="12" t="s">
        <v>252</v>
      </c>
      <c r="M35" s="12" t="s">
        <v>246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229</v>
      </c>
      <c r="H36" s="12" t="s">
        <v>236</v>
      </c>
      <c r="I36" s="12" t="s">
        <v>257</v>
      </c>
      <c r="J36" s="12" t="s">
        <v>250</v>
      </c>
      <c r="K36" s="12" t="s">
        <v>251</v>
      </c>
      <c r="L36" s="12" t="s">
        <v>252</v>
      </c>
      <c r="M36" s="12" t="s">
        <v>258</v>
      </c>
      <c r="N36" s="10"/>
    </row>
    <row r="37" ht="19.9" customHeight="1" spans="1:14">
      <c r="A37" s="10"/>
      <c r="B37" s="12"/>
      <c r="C37" s="12"/>
      <c r="D37" s="13"/>
      <c r="E37" s="14"/>
      <c r="F37" s="12"/>
      <c r="G37" s="12" t="s">
        <v>222</v>
      </c>
      <c r="H37" s="12" t="s">
        <v>253</v>
      </c>
      <c r="I37" s="12" t="s">
        <v>254</v>
      </c>
      <c r="J37" s="12" t="s">
        <v>250</v>
      </c>
      <c r="K37" s="12" t="s">
        <v>255</v>
      </c>
      <c r="L37" s="12" t="s">
        <v>256</v>
      </c>
      <c r="M37" s="12" t="s">
        <v>246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222</v>
      </c>
      <c r="H38" s="12" t="s">
        <v>253</v>
      </c>
      <c r="I38" s="12" t="s">
        <v>259</v>
      </c>
      <c r="J38" s="12" t="s">
        <v>250</v>
      </c>
      <c r="K38" s="12" t="s">
        <v>251</v>
      </c>
      <c r="L38" s="12" t="s">
        <v>252</v>
      </c>
      <c r="M38" s="12" t="s">
        <v>246</v>
      </c>
      <c r="N38" s="10"/>
    </row>
    <row r="39" ht="19.9" customHeight="1" spans="1:14">
      <c r="A39" s="10"/>
      <c r="B39" s="12"/>
      <c r="C39" s="12" t="s">
        <v>284</v>
      </c>
      <c r="D39" s="13">
        <v>10</v>
      </c>
      <c r="E39" s="14">
        <v>4.16</v>
      </c>
      <c r="F39" s="12" t="s">
        <v>248</v>
      </c>
      <c r="G39" s="12" t="s">
        <v>222</v>
      </c>
      <c r="H39" s="12" t="s">
        <v>241</v>
      </c>
      <c r="I39" s="12" t="s">
        <v>249</v>
      </c>
      <c r="J39" s="12" t="s">
        <v>250</v>
      </c>
      <c r="K39" s="12" t="s">
        <v>251</v>
      </c>
      <c r="L39" s="12" t="s">
        <v>252</v>
      </c>
      <c r="M39" s="12" t="s">
        <v>246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229</v>
      </c>
      <c r="H40" s="12" t="s">
        <v>236</v>
      </c>
      <c r="I40" s="12" t="s">
        <v>257</v>
      </c>
      <c r="J40" s="12" t="s">
        <v>250</v>
      </c>
      <c r="K40" s="12" t="s">
        <v>251</v>
      </c>
      <c r="L40" s="12" t="s">
        <v>252</v>
      </c>
      <c r="M40" s="12" t="s">
        <v>258</v>
      </c>
      <c r="N40" s="10"/>
    </row>
    <row r="41" ht="19.9" customHeight="1" spans="1:14">
      <c r="A41" s="10"/>
      <c r="B41" s="12"/>
      <c r="C41" s="12"/>
      <c r="D41" s="13"/>
      <c r="E41" s="14"/>
      <c r="F41" s="12"/>
      <c r="G41" s="12" t="s">
        <v>222</v>
      </c>
      <c r="H41" s="12" t="s">
        <v>253</v>
      </c>
      <c r="I41" s="12" t="s">
        <v>254</v>
      </c>
      <c r="J41" s="12" t="s">
        <v>250</v>
      </c>
      <c r="K41" s="12" t="s">
        <v>255</v>
      </c>
      <c r="L41" s="12" t="s">
        <v>256</v>
      </c>
      <c r="M41" s="12" t="s">
        <v>246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222</v>
      </c>
      <c r="H42" s="12" t="s">
        <v>253</v>
      </c>
      <c r="I42" s="12" t="s">
        <v>259</v>
      </c>
      <c r="J42" s="12" t="s">
        <v>250</v>
      </c>
      <c r="K42" s="12" t="s">
        <v>251</v>
      </c>
      <c r="L42" s="12" t="s">
        <v>252</v>
      </c>
      <c r="M42" s="12" t="s">
        <v>246</v>
      </c>
      <c r="N42" s="10"/>
    </row>
    <row r="43" ht="19.9" customHeight="1" spans="1:14">
      <c r="A43" s="10"/>
      <c r="B43" s="12"/>
      <c r="C43" s="12" t="s">
        <v>285</v>
      </c>
      <c r="D43" s="13">
        <v>10</v>
      </c>
      <c r="E43" s="14">
        <v>510.64</v>
      </c>
      <c r="F43" s="12" t="s">
        <v>286</v>
      </c>
      <c r="G43" s="12" t="s">
        <v>222</v>
      </c>
      <c r="H43" s="12" t="s">
        <v>253</v>
      </c>
      <c r="I43" s="12" t="s">
        <v>287</v>
      </c>
      <c r="J43" s="12" t="s">
        <v>232</v>
      </c>
      <c r="K43" s="12" t="s">
        <v>233</v>
      </c>
      <c r="L43" s="12"/>
      <c r="M43" s="12" t="s">
        <v>99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222</v>
      </c>
      <c r="H44" s="12" t="s">
        <v>269</v>
      </c>
      <c r="I44" s="12" t="s">
        <v>288</v>
      </c>
      <c r="J44" s="12" t="s">
        <v>232</v>
      </c>
      <c r="K44" s="12" t="s">
        <v>233</v>
      </c>
      <c r="L44" s="12"/>
      <c r="M44" s="12" t="s">
        <v>99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222</v>
      </c>
      <c r="H45" s="12" t="s">
        <v>253</v>
      </c>
      <c r="I45" s="12" t="s">
        <v>289</v>
      </c>
      <c r="J45" s="12" t="s">
        <v>243</v>
      </c>
      <c r="K45" s="12" t="s">
        <v>251</v>
      </c>
      <c r="L45" s="12" t="s">
        <v>252</v>
      </c>
      <c r="M45" s="12" t="s">
        <v>99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222</v>
      </c>
      <c r="H46" s="12" t="s">
        <v>241</v>
      </c>
      <c r="I46" s="12" t="s">
        <v>290</v>
      </c>
      <c r="J46" s="12" t="s">
        <v>243</v>
      </c>
      <c r="K46" s="12" t="s">
        <v>251</v>
      </c>
      <c r="L46" s="12" t="s">
        <v>252</v>
      </c>
      <c r="M46" s="12" t="s">
        <v>99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229</v>
      </c>
      <c r="H47" s="12" t="s">
        <v>234</v>
      </c>
      <c r="I47" s="12" t="s">
        <v>291</v>
      </c>
      <c r="J47" s="12" t="s">
        <v>232</v>
      </c>
      <c r="K47" s="12" t="s">
        <v>233</v>
      </c>
      <c r="L47" s="12"/>
      <c r="M47" s="12" t="s">
        <v>99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239</v>
      </c>
      <c r="H48" s="12" t="s">
        <v>240</v>
      </c>
      <c r="I48" s="12" t="s">
        <v>292</v>
      </c>
      <c r="J48" s="12" t="s">
        <v>232</v>
      </c>
      <c r="K48" s="12" t="s">
        <v>233</v>
      </c>
      <c r="L48" s="12"/>
      <c r="M48" s="12" t="s">
        <v>99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229</v>
      </c>
      <c r="H49" s="12" t="s">
        <v>236</v>
      </c>
      <c r="I49" s="12" t="s">
        <v>293</v>
      </c>
      <c r="J49" s="12" t="s">
        <v>232</v>
      </c>
      <c r="K49" s="12" t="s">
        <v>233</v>
      </c>
      <c r="L49" s="12"/>
      <c r="M49" s="12" t="s">
        <v>99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222</v>
      </c>
      <c r="H50" s="12" t="s">
        <v>241</v>
      </c>
      <c r="I50" s="12" t="s">
        <v>294</v>
      </c>
      <c r="J50" s="12" t="s">
        <v>243</v>
      </c>
      <c r="K50" s="12" t="s">
        <v>251</v>
      </c>
      <c r="L50" s="12" t="s">
        <v>252</v>
      </c>
      <c r="M50" s="12" t="s">
        <v>99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223</v>
      </c>
      <c r="H51" s="12" t="s">
        <v>273</v>
      </c>
      <c r="I51" s="12" t="s">
        <v>295</v>
      </c>
      <c r="J51" s="12" t="s">
        <v>225</v>
      </c>
      <c r="K51" s="12" t="s">
        <v>296</v>
      </c>
      <c r="L51" s="12" t="s">
        <v>276</v>
      </c>
      <c r="M51" s="12" t="s">
        <v>99</v>
      </c>
      <c r="N51" s="10"/>
    </row>
    <row r="52" ht="19.9" customHeight="1" spans="1:14">
      <c r="A52" s="10"/>
      <c r="B52" s="12"/>
      <c r="C52" s="12" t="s">
        <v>297</v>
      </c>
      <c r="D52" s="13">
        <v>10</v>
      </c>
      <c r="E52" s="14">
        <v>0.35</v>
      </c>
      <c r="F52" s="12" t="s">
        <v>248</v>
      </c>
      <c r="G52" s="12" t="s">
        <v>229</v>
      </c>
      <c r="H52" s="12" t="s">
        <v>236</v>
      </c>
      <c r="I52" s="12" t="s">
        <v>257</v>
      </c>
      <c r="J52" s="12" t="s">
        <v>250</v>
      </c>
      <c r="K52" s="12" t="s">
        <v>251</v>
      </c>
      <c r="L52" s="12" t="s">
        <v>252</v>
      </c>
      <c r="M52" s="12" t="s">
        <v>258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222</v>
      </c>
      <c r="H53" s="12" t="s">
        <v>241</v>
      </c>
      <c r="I53" s="12" t="s">
        <v>249</v>
      </c>
      <c r="J53" s="12" t="s">
        <v>250</v>
      </c>
      <c r="K53" s="12" t="s">
        <v>251</v>
      </c>
      <c r="L53" s="12" t="s">
        <v>252</v>
      </c>
      <c r="M53" s="12" t="s">
        <v>246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222</v>
      </c>
      <c r="H54" s="12" t="s">
        <v>253</v>
      </c>
      <c r="I54" s="12" t="s">
        <v>259</v>
      </c>
      <c r="J54" s="12" t="s">
        <v>250</v>
      </c>
      <c r="K54" s="12" t="s">
        <v>251</v>
      </c>
      <c r="L54" s="12" t="s">
        <v>252</v>
      </c>
      <c r="M54" s="12" t="s">
        <v>246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222</v>
      </c>
      <c r="H55" s="12" t="s">
        <v>253</v>
      </c>
      <c r="I55" s="12" t="s">
        <v>254</v>
      </c>
      <c r="J55" s="12" t="s">
        <v>250</v>
      </c>
      <c r="K55" s="12" t="s">
        <v>255</v>
      </c>
      <c r="L55" s="12" t="s">
        <v>256</v>
      </c>
      <c r="M55" s="12" t="s">
        <v>246</v>
      </c>
      <c r="N55" s="10"/>
    </row>
    <row r="56" ht="19.9" customHeight="1" spans="1:14">
      <c r="A56" s="10"/>
      <c r="B56" s="12"/>
      <c r="C56" s="12" t="s">
        <v>298</v>
      </c>
      <c r="D56" s="13">
        <v>10</v>
      </c>
      <c r="E56" s="14">
        <v>5.11</v>
      </c>
      <c r="F56" s="12" t="s">
        <v>248</v>
      </c>
      <c r="G56" s="12" t="s">
        <v>222</v>
      </c>
      <c r="H56" s="12" t="s">
        <v>253</v>
      </c>
      <c r="I56" s="12" t="s">
        <v>254</v>
      </c>
      <c r="J56" s="12" t="s">
        <v>250</v>
      </c>
      <c r="K56" s="12" t="s">
        <v>255</v>
      </c>
      <c r="L56" s="12" t="s">
        <v>256</v>
      </c>
      <c r="M56" s="12" t="s">
        <v>246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222</v>
      </c>
      <c r="H57" s="12" t="s">
        <v>253</v>
      </c>
      <c r="I57" s="12" t="s">
        <v>259</v>
      </c>
      <c r="J57" s="12" t="s">
        <v>250</v>
      </c>
      <c r="K57" s="12" t="s">
        <v>251</v>
      </c>
      <c r="L57" s="12" t="s">
        <v>252</v>
      </c>
      <c r="M57" s="12" t="s">
        <v>246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222</v>
      </c>
      <c r="H58" s="12" t="s">
        <v>241</v>
      </c>
      <c r="I58" s="12" t="s">
        <v>249</v>
      </c>
      <c r="J58" s="12" t="s">
        <v>250</v>
      </c>
      <c r="K58" s="12" t="s">
        <v>251</v>
      </c>
      <c r="L58" s="12" t="s">
        <v>252</v>
      </c>
      <c r="M58" s="12" t="s">
        <v>246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229</v>
      </c>
      <c r="H59" s="12" t="s">
        <v>236</v>
      </c>
      <c r="I59" s="12" t="s">
        <v>257</v>
      </c>
      <c r="J59" s="12" t="s">
        <v>250</v>
      </c>
      <c r="K59" s="12" t="s">
        <v>251</v>
      </c>
      <c r="L59" s="12" t="s">
        <v>252</v>
      </c>
      <c r="M59" s="12" t="s">
        <v>258</v>
      </c>
      <c r="N59" s="10"/>
    </row>
    <row r="60" ht="19.9" customHeight="1" spans="1:14">
      <c r="A60" s="10"/>
      <c r="B60" s="12"/>
      <c r="C60" s="12" t="s">
        <v>299</v>
      </c>
      <c r="D60" s="13">
        <v>10</v>
      </c>
      <c r="E60" s="14">
        <v>52.68</v>
      </c>
      <c r="F60" s="12" t="s">
        <v>278</v>
      </c>
      <c r="G60" s="12" t="s">
        <v>222</v>
      </c>
      <c r="H60" s="12" t="s">
        <v>253</v>
      </c>
      <c r="I60" s="12" t="s">
        <v>279</v>
      </c>
      <c r="J60" s="12" t="s">
        <v>225</v>
      </c>
      <c r="K60" s="12" t="s">
        <v>255</v>
      </c>
      <c r="L60" s="12" t="s">
        <v>252</v>
      </c>
      <c r="M60" s="12" t="s">
        <v>258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229</v>
      </c>
      <c r="H61" s="12" t="s">
        <v>234</v>
      </c>
      <c r="I61" s="12" t="s">
        <v>280</v>
      </c>
      <c r="J61" s="12" t="s">
        <v>250</v>
      </c>
      <c r="K61" s="12" t="s">
        <v>251</v>
      </c>
      <c r="L61" s="12" t="s">
        <v>252</v>
      </c>
      <c r="M61" s="12" t="s">
        <v>246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229</v>
      </c>
      <c r="H62" s="12" t="s">
        <v>234</v>
      </c>
      <c r="I62" s="12" t="s">
        <v>281</v>
      </c>
      <c r="J62" s="12" t="s">
        <v>225</v>
      </c>
      <c r="K62" s="12" t="s">
        <v>251</v>
      </c>
      <c r="L62" s="12" t="s">
        <v>252</v>
      </c>
      <c r="M62" s="12" t="s">
        <v>246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222</v>
      </c>
      <c r="H63" s="12" t="s">
        <v>241</v>
      </c>
      <c r="I63" s="12" t="s">
        <v>254</v>
      </c>
      <c r="J63" s="12" t="s">
        <v>225</v>
      </c>
      <c r="K63" s="12" t="s">
        <v>255</v>
      </c>
      <c r="L63" s="12" t="s">
        <v>256</v>
      </c>
      <c r="M63" s="12" t="s">
        <v>246</v>
      </c>
      <c r="N63" s="10"/>
    </row>
    <row r="64" ht="19.9" customHeight="1" spans="1:14">
      <c r="A64" s="10"/>
      <c r="B64" s="12"/>
      <c r="C64" s="12" t="s">
        <v>300</v>
      </c>
      <c r="D64" s="13">
        <v>10</v>
      </c>
      <c r="E64" s="14">
        <v>1.61</v>
      </c>
      <c r="F64" s="12" t="s">
        <v>278</v>
      </c>
      <c r="G64" s="12" t="s">
        <v>229</v>
      </c>
      <c r="H64" s="12" t="s">
        <v>234</v>
      </c>
      <c r="I64" s="12" t="s">
        <v>281</v>
      </c>
      <c r="J64" s="12" t="s">
        <v>225</v>
      </c>
      <c r="K64" s="12" t="s">
        <v>251</v>
      </c>
      <c r="L64" s="12" t="s">
        <v>252</v>
      </c>
      <c r="M64" s="12" t="s">
        <v>246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229</v>
      </c>
      <c r="H65" s="12" t="s">
        <v>234</v>
      </c>
      <c r="I65" s="12" t="s">
        <v>280</v>
      </c>
      <c r="J65" s="12" t="s">
        <v>250</v>
      </c>
      <c r="K65" s="12" t="s">
        <v>251</v>
      </c>
      <c r="L65" s="12" t="s">
        <v>252</v>
      </c>
      <c r="M65" s="12" t="s">
        <v>246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222</v>
      </c>
      <c r="H66" s="12" t="s">
        <v>241</v>
      </c>
      <c r="I66" s="12" t="s">
        <v>254</v>
      </c>
      <c r="J66" s="12" t="s">
        <v>225</v>
      </c>
      <c r="K66" s="12" t="s">
        <v>255</v>
      </c>
      <c r="L66" s="12" t="s">
        <v>256</v>
      </c>
      <c r="M66" s="12" t="s">
        <v>246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222</v>
      </c>
      <c r="H67" s="12" t="s">
        <v>253</v>
      </c>
      <c r="I67" s="12" t="s">
        <v>279</v>
      </c>
      <c r="J67" s="12" t="s">
        <v>225</v>
      </c>
      <c r="K67" s="12" t="s">
        <v>255</v>
      </c>
      <c r="L67" s="12" t="s">
        <v>252</v>
      </c>
      <c r="M67" s="12" t="s">
        <v>258</v>
      </c>
      <c r="N67" s="10"/>
    </row>
    <row r="68" ht="19.9" customHeight="1" spans="1:14">
      <c r="A68" s="10"/>
      <c r="B68" s="12"/>
      <c r="C68" s="12" t="s">
        <v>301</v>
      </c>
      <c r="D68" s="13">
        <v>10</v>
      </c>
      <c r="E68" s="14">
        <v>3</v>
      </c>
      <c r="F68" s="12" t="s">
        <v>302</v>
      </c>
      <c r="G68" s="12" t="s">
        <v>222</v>
      </c>
      <c r="H68" s="12" t="s">
        <v>241</v>
      </c>
      <c r="I68" s="12" t="s">
        <v>303</v>
      </c>
      <c r="J68" s="12" t="s">
        <v>250</v>
      </c>
      <c r="K68" s="12" t="s">
        <v>304</v>
      </c>
      <c r="L68" s="12" t="s">
        <v>305</v>
      </c>
      <c r="M68" s="12" t="s">
        <v>99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229</v>
      </c>
      <c r="H69" s="12" t="s">
        <v>266</v>
      </c>
      <c r="I69" s="12" t="s">
        <v>272</v>
      </c>
      <c r="J69" s="12" t="s">
        <v>232</v>
      </c>
      <c r="K69" s="12" t="s">
        <v>233</v>
      </c>
      <c r="L69" s="12"/>
      <c r="M69" s="12" t="s">
        <v>99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229</v>
      </c>
      <c r="H70" s="12" t="s">
        <v>236</v>
      </c>
      <c r="I70" s="12" t="s">
        <v>306</v>
      </c>
      <c r="J70" s="12" t="s">
        <v>232</v>
      </c>
      <c r="K70" s="12" t="s">
        <v>233</v>
      </c>
      <c r="L70" s="12"/>
      <c r="M70" s="12" t="s">
        <v>246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222</v>
      </c>
      <c r="H71" s="12" t="s">
        <v>253</v>
      </c>
      <c r="I71" s="12" t="s">
        <v>307</v>
      </c>
      <c r="J71" s="12" t="s">
        <v>232</v>
      </c>
      <c r="K71" s="12" t="s">
        <v>233</v>
      </c>
      <c r="L71" s="12"/>
      <c r="M71" s="12" t="s">
        <v>99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222</v>
      </c>
      <c r="H72" s="12" t="s">
        <v>269</v>
      </c>
      <c r="I72" s="12" t="s">
        <v>270</v>
      </c>
      <c r="J72" s="12" t="s">
        <v>232</v>
      </c>
      <c r="K72" s="12" t="s">
        <v>233</v>
      </c>
      <c r="L72" s="12"/>
      <c r="M72" s="12" t="s">
        <v>99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222</v>
      </c>
      <c r="H73" s="12" t="s">
        <v>223</v>
      </c>
      <c r="I73" s="12" t="s">
        <v>295</v>
      </c>
      <c r="J73" s="12" t="s">
        <v>250</v>
      </c>
      <c r="K73" s="12" t="s">
        <v>308</v>
      </c>
      <c r="L73" s="12" t="s">
        <v>227</v>
      </c>
      <c r="M73" s="12" t="s">
        <v>246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229</v>
      </c>
      <c r="H74" s="12" t="s">
        <v>234</v>
      </c>
      <c r="I74" s="12" t="s">
        <v>309</v>
      </c>
      <c r="J74" s="12" t="s">
        <v>232</v>
      </c>
      <c r="K74" s="12" t="s">
        <v>233</v>
      </c>
      <c r="L74" s="12"/>
      <c r="M74" s="12" t="s">
        <v>99</v>
      </c>
      <c r="N74" s="10"/>
    </row>
    <row r="75" ht="19.9" customHeight="1" spans="1:14">
      <c r="A75" s="10"/>
      <c r="B75" s="12"/>
      <c r="C75" s="12" t="s">
        <v>310</v>
      </c>
      <c r="D75" s="13">
        <v>10</v>
      </c>
      <c r="E75" s="14">
        <v>2.52</v>
      </c>
      <c r="F75" s="12" t="s">
        <v>248</v>
      </c>
      <c r="G75" s="12" t="s">
        <v>222</v>
      </c>
      <c r="H75" s="12" t="s">
        <v>253</v>
      </c>
      <c r="I75" s="12" t="s">
        <v>254</v>
      </c>
      <c r="J75" s="12" t="s">
        <v>250</v>
      </c>
      <c r="K75" s="12" t="s">
        <v>255</v>
      </c>
      <c r="L75" s="12" t="s">
        <v>256</v>
      </c>
      <c r="M75" s="12" t="s">
        <v>246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222</v>
      </c>
      <c r="H76" s="12" t="s">
        <v>241</v>
      </c>
      <c r="I76" s="12" t="s">
        <v>249</v>
      </c>
      <c r="J76" s="12" t="s">
        <v>250</v>
      </c>
      <c r="K76" s="12" t="s">
        <v>251</v>
      </c>
      <c r="L76" s="12" t="s">
        <v>252</v>
      </c>
      <c r="M76" s="12" t="s">
        <v>246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222</v>
      </c>
      <c r="H77" s="12" t="s">
        <v>253</v>
      </c>
      <c r="I77" s="12" t="s">
        <v>259</v>
      </c>
      <c r="J77" s="12" t="s">
        <v>250</v>
      </c>
      <c r="K77" s="12" t="s">
        <v>251</v>
      </c>
      <c r="L77" s="12" t="s">
        <v>252</v>
      </c>
      <c r="M77" s="12" t="s">
        <v>246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229</v>
      </c>
      <c r="H78" s="12" t="s">
        <v>236</v>
      </c>
      <c r="I78" s="12" t="s">
        <v>257</v>
      </c>
      <c r="J78" s="12" t="s">
        <v>250</v>
      </c>
      <c r="K78" s="12" t="s">
        <v>251</v>
      </c>
      <c r="L78" s="12" t="s">
        <v>252</v>
      </c>
      <c r="M78" s="12" t="s">
        <v>258</v>
      </c>
      <c r="N78" s="10"/>
    </row>
    <row r="79" ht="19.9" customHeight="1" spans="1:14">
      <c r="A79" s="10"/>
      <c r="B79" s="12"/>
      <c r="C79" s="12" t="s">
        <v>311</v>
      </c>
      <c r="D79" s="13">
        <v>10</v>
      </c>
      <c r="E79" s="14">
        <v>43.45</v>
      </c>
      <c r="F79" s="12" t="s">
        <v>248</v>
      </c>
      <c r="G79" s="12" t="s">
        <v>222</v>
      </c>
      <c r="H79" s="12" t="s">
        <v>241</v>
      </c>
      <c r="I79" s="12" t="s">
        <v>249</v>
      </c>
      <c r="J79" s="12" t="s">
        <v>250</v>
      </c>
      <c r="K79" s="12" t="s">
        <v>251</v>
      </c>
      <c r="L79" s="12" t="s">
        <v>252</v>
      </c>
      <c r="M79" s="12" t="s">
        <v>246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229</v>
      </c>
      <c r="H80" s="12" t="s">
        <v>236</v>
      </c>
      <c r="I80" s="12" t="s">
        <v>257</v>
      </c>
      <c r="J80" s="12" t="s">
        <v>250</v>
      </c>
      <c r="K80" s="12" t="s">
        <v>251</v>
      </c>
      <c r="L80" s="12" t="s">
        <v>252</v>
      </c>
      <c r="M80" s="12" t="s">
        <v>258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222</v>
      </c>
      <c r="H81" s="12" t="s">
        <v>253</v>
      </c>
      <c r="I81" s="12" t="s">
        <v>254</v>
      </c>
      <c r="J81" s="12" t="s">
        <v>250</v>
      </c>
      <c r="K81" s="12" t="s">
        <v>255</v>
      </c>
      <c r="L81" s="12" t="s">
        <v>256</v>
      </c>
      <c r="M81" s="12" t="s">
        <v>246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222</v>
      </c>
      <c r="H82" s="12" t="s">
        <v>253</v>
      </c>
      <c r="I82" s="12" t="s">
        <v>259</v>
      </c>
      <c r="J82" s="12" t="s">
        <v>250</v>
      </c>
      <c r="K82" s="12" t="s">
        <v>251</v>
      </c>
      <c r="L82" s="12" t="s">
        <v>252</v>
      </c>
      <c r="M82" s="12" t="s">
        <v>246</v>
      </c>
      <c r="N82" s="10"/>
    </row>
    <row r="83" ht="19.9" customHeight="1" spans="1:14">
      <c r="A83" s="10"/>
      <c r="B83" s="12"/>
      <c r="C83" s="12" t="s">
        <v>312</v>
      </c>
      <c r="D83" s="13">
        <v>10</v>
      </c>
      <c r="E83" s="14">
        <v>23.63</v>
      </c>
      <c r="F83" s="12" t="s">
        <v>248</v>
      </c>
      <c r="G83" s="12" t="s">
        <v>222</v>
      </c>
      <c r="H83" s="12" t="s">
        <v>253</v>
      </c>
      <c r="I83" s="12" t="s">
        <v>254</v>
      </c>
      <c r="J83" s="12" t="s">
        <v>250</v>
      </c>
      <c r="K83" s="12" t="s">
        <v>255</v>
      </c>
      <c r="L83" s="12" t="s">
        <v>256</v>
      </c>
      <c r="M83" s="12" t="s">
        <v>246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222</v>
      </c>
      <c r="H84" s="12" t="s">
        <v>253</v>
      </c>
      <c r="I84" s="12" t="s">
        <v>259</v>
      </c>
      <c r="J84" s="12" t="s">
        <v>250</v>
      </c>
      <c r="K84" s="12" t="s">
        <v>251</v>
      </c>
      <c r="L84" s="12" t="s">
        <v>252</v>
      </c>
      <c r="M84" s="12" t="s">
        <v>246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222</v>
      </c>
      <c r="H85" s="12" t="s">
        <v>241</v>
      </c>
      <c r="I85" s="12" t="s">
        <v>249</v>
      </c>
      <c r="J85" s="12" t="s">
        <v>250</v>
      </c>
      <c r="K85" s="12" t="s">
        <v>251</v>
      </c>
      <c r="L85" s="12" t="s">
        <v>252</v>
      </c>
      <c r="M85" s="12" t="s">
        <v>246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229</v>
      </c>
      <c r="H86" s="12" t="s">
        <v>236</v>
      </c>
      <c r="I86" s="12" t="s">
        <v>257</v>
      </c>
      <c r="J86" s="12" t="s">
        <v>250</v>
      </c>
      <c r="K86" s="12" t="s">
        <v>251</v>
      </c>
      <c r="L86" s="12" t="s">
        <v>252</v>
      </c>
      <c r="M86" s="12" t="s">
        <v>258</v>
      </c>
      <c r="N86" s="10"/>
    </row>
    <row r="87" ht="8.5" customHeight="1" spans="1:14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3"/>
    </row>
    <row r="88" ht="19.9" customHeight="1" spans="1:14">
      <c r="A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4"/>
    </row>
  </sheetData>
  <mergeCells count="68">
    <mergeCell ref="B2:M2"/>
    <mergeCell ref="L3:M3"/>
    <mergeCell ref="A5:A86"/>
    <mergeCell ref="B5:B86"/>
    <mergeCell ref="C5:C13"/>
    <mergeCell ref="C14:C17"/>
    <mergeCell ref="C18:C26"/>
    <mergeCell ref="C27:C30"/>
    <mergeCell ref="C31:C34"/>
    <mergeCell ref="C35:C38"/>
    <mergeCell ref="C39:C42"/>
    <mergeCell ref="C43:C51"/>
    <mergeCell ref="C52:C55"/>
    <mergeCell ref="C56:C59"/>
    <mergeCell ref="C60:C63"/>
    <mergeCell ref="C64:C67"/>
    <mergeCell ref="C68:C74"/>
    <mergeCell ref="C75:C78"/>
    <mergeCell ref="C79:C82"/>
    <mergeCell ref="C83:C86"/>
    <mergeCell ref="D5:D13"/>
    <mergeCell ref="D14:D17"/>
    <mergeCell ref="D18:D26"/>
    <mergeCell ref="D27:D30"/>
    <mergeCell ref="D31:D34"/>
    <mergeCell ref="D35:D38"/>
    <mergeCell ref="D39:D42"/>
    <mergeCell ref="D43:D51"/>
    <mergeCell ref="D52:D55"/>
    <mergeCell ref="D56:D59"/>
    <mergeCell ref="D60:D63"/>
    <mergeCell ref="D64:D67"/>
    <mergeCell ref="D68:D74"/>
    <mergeCell ref="D75:D78"/>
    <mergeCell ref="D79:D82"/>
    <mergeCell ref="D83:D86"/>
    <mergeCell ref="E5:E13"/>
    <mergeCell ref="E14:E17"/>
    <mergeCell ref="E18:E26"/>
    <mergeCell ref="E27:E30"/>
    <mergeCell ref="E31:E34"/>
    <mergeCell ref="E35:E38"/>
    <mergeCell ref="E39:E42"/>
    <mergeCell ref="E43:E51"/>
    <mergeCell ref="E52:E55"/>
    <mergeCell ref="E56:E59"/>
    <mergeCell ref="E60:E63"/>
    <mergeCell ref="E64:E67"/>
    <mergeCell ref="E68:E74"/>
    <mergeCell ref="E75:E78"/>
    <mergeCell ref="E79:E82"/>
    <mergeCell ref="E83:E86"/>
    <mergeCell ref="F5:F13"/>
    <mergeCell ref="F14:F17"/>
    <mergeCell ref="F18:F26"/>
    <mergeCell ref="F27:F30"/>
    <mergeCell ref="F31:F34"/>
    <mergeCell ref="F35:F38"/>
    <mergeCell ref="F39:F42"/>
    <mergeCell ref="F43:F51"/>
    <mergeCell ref="F52:F55"/>
    <mergeCell ref="F56:F59"/>
    <mergeCell ref="F60:F63"/>
    <mergeCell ref="F64:F67"/>
    <mergeCell ref="F68:F74"/>
    <mergeCell ref="F75:F78"/>
    <mergeCell ref="F79:F82"/>
    <mergeCell ref="F83:F8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2023-03-10T09:22:00Z</dcterms:created>
  <dcterms:modified xsi:type="dcterms:W3CDTF">2024-01-31T07:20:36Z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C82D403BC6CF450EAAE706377DE273B2</vt:lpwstr>
  </property>
  <property fmtid="{D5CDD505-2E9C-101B-9397-08002B2CF9AE}" pid="3" name="KSOProductBuildVer">
    <vt:lpwstr>2052-11.1.0.9208</vt:lpwstr>
  </property>
</Properties>
</file>