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7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<sst xmlns="http://schemas.openxmlformats.org/spreadsheetml/2006/main" count="1428" uniqueCount="429">
  <si>
    <t>2023年部门（单位）预算公开表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</si>
  <si>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</si>
  <si>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</si>
  <si>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</si>
  <si>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</si>
  <si>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</si>
  <si>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</si>
  <si>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</si>
  <si>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</si>
  <si>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</si>
  <si>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</si>
  <si>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</si>
  <si>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</si>
  <si>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</si>
  <si>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</si>
  <si>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</si>
  <si>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</si>
  <si>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</si>
  <si>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</si>
  <si>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</si>
  <si>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</si>
  <si>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</si>
  <si>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</si>
  <si>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</si>
  <si>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</si>
  <si>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</si>
  <si>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</si>
  <si>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</si>
  <si>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</si>
  <si>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</si>
  <si>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</si>
  <si>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</si>
  <si>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</si>
  <si>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</si>
  <si>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</si>
  <si>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</si>
  <si>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</si>
  <si>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</si>
  <si>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</si>
  <si>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</si>
  <si>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</si>
  <si>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</si>
  <si>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</si>
  <si>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</si>
  <si>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</si>
  <si>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</si>
  <si>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</si>
  <si>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</si>
  <si>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</si>
  <si>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</si>
  <si>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</si>
  <si>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</si>
  <si>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</si>
  <si>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</si>
  <si>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</si>
  <si>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</si>
  <si>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</si>
  <si>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</si>
  <si>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</si>
  <si>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</si>
  <si>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</si>
  <si>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</si>
  <si>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</si>
  <si>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</si>
  <si>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</si>
  <si>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</si>
  <si>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</si>
  <si>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</si>
  <si>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</si>
  <si>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</si>
  <si>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</si>
  <si>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</si>
  <si>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</si>
  <si>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</si>
  <si>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</si>
  <si>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</si>
  <si>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</si>
  <si>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</si>
  <si>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t>10</t>
  </si>
  <si>
    <r>
      <rPr>
        <sz val="11"/>
        <rFont val="宋体"/>
        <charset val="134"/>
      </rPr>
      <t>公路和运输安全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</si>
  <si>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</si>
  <si>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</si>
  <si>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</si>
  <si>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</si>
  <si>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</si>
  <si>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</si>
  <si>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</si>
  <si>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</si>
  <si>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</si>
  <si>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</si>
  <si>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</si>
  <si>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</si>
  <si>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</si>
  <si>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</si>
  <si>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03</t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</si>
  <si>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</si>
  <si>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</si>
  <si>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</si>
  <si>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</si>
  <si>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</si>
  <si>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</si>
  <si>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</si>
  <si>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</si>
  <si>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</si>
  <si>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</si>
  <si>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</si>
  <si>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</si>
  <si>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</si>
  <si>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</si>
  <si>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</si>
  <si>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</si>
  <si>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</si>
  <si>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</si>
  <si>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</si>
  <si>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</si>
  <si>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</si>
  <si>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</si>
  <si>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15</t>
  </si>
  <si>
    <r>
      <rPr>
        <sz val="11"/>
        <rFont val="宋体"/>
        <charset val="134"/>
      </rPr>
      <t>会议费</t>
    </r>
  </si>
  <si>
    <t>17</t>
  </si>
  <si>
    <r>
      <rPr>
        <sz val="11"/>
        <rFont val="宋体"/>
        <charset val="134"/>
      </rPr>
      <t>公务接待费</t>
    </r>
  </si>
  <si>
    <t>18</t>
  </si>
  <si>
    <r>
      <rPr>
        <sz val="11"/>
        <rFont val="宋体"/>
        <charset val="134"/>
      </rPr>
      <t>专用材料费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</si>
  <si>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</si>
  <si>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</si>
  <si>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</si>
  <si>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</si>
  <si>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</si>
  <si>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</si>
  <si>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</si>
  <si>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</si>
  <si>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t>其他商品和服务支出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</si>
  <si>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</si>
  <si>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</si>
  <si>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</si>
  <si>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其他对个人和家庭的补助</t>
    </r>
  </si>
  <si>
    <t>一般公共预算“三公”经费支出表</t>
  </si>
  <si>
    <t>2021年预算数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</si>
  <si>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</si>
  <si>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</si>
  <si>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</si>
  <si>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</si>
  <si>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</si>
  <si>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</si>
  <si>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</si>
  <si>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</si>
  <si>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</si>
  <si>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</si>
  <si>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</si>
  <si>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</si>
  <si>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</si>
  <si>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</si>
  <si>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</si>
  <si>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</si>
  <si>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</si>
  <si>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</si>
  <si>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</si>
  <si>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</si>
  <si>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</si>
  <si>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</si>
  <si>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</si>
  <si>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</si>
  <si>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</si>
  <si>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</si>
  <si>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</si>
  <si>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</si>
  <si>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</si>
  <si>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</si>
  <si>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</si>
  <si>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</si>
  <si>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</si>
  <si>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</si>
  <si>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</si>
  <si>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</si>
  <si>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</si>
  <si>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</si>
  <si>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</si>
  <si>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</si>
  <si>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</si>
  <si>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</si>
  <si>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</si>
  <si>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</si>
  <si>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</si>
  <si>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</si>
  <si>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</si>
  <si>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</si>
  <si>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</si>
  <si>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</si>
  <si>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</si>
  <si>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</si>
  <si>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</si>
  <si>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</si>
  <si>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</si>
  <si>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</si>
  <si>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</si>
  <si>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</si>
  <si>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</si>
  <si>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</si>
  <si>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</si>
  <si>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</si>
  <si>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</si>
  <si>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</si>
  <si>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</si>
  <si>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</si>
  <si>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</si>
  <si>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162</t>
  </si>
  <si>
    <r>
      <rPr>
        <sz val="11"/>
        <rFont val="宋体"/>
        <charset val="134"/>
      </rPr>
      <t>西藏昌都市交通运输局</t>
    </r>
  </si>
  <si>
    <t>162002</t>
  </si>
  <si>
    <r>
      <rPr>
        <sz val="11"/>
        <rFont val="宋体"/>
        <charset val="134"/>
      </rPr>
      <t>昌都市交通运输综合行政执法队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</si>
  <si>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</si>
  <si>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</si>
  <si>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</si>
  <si>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</si>
  <si>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</si>
  <si>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</si>
  <si>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</si>
  <si>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</si>
  <si>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</si>
  <si>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</si>
  <si>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</si>
  <si>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</si>
  <si>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</si>
  <si>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162002-昌都市交通运输综合行政执法队</t>
    </r>
  </si>
  <si>
    <r>
      <rPr>
        <sz val="11"/>
        <rFont val="宋体"/>
        <charset val="134"/>
      </rPr>
      <t>54000021R000000005055-工资性支出</t>
    </r>
  </si>
  <si>
    <t>1,063.30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</si>
  <si>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</si>
  <si>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</si>
  <si>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</si>
  <si>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</si>
  <si>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</si>
  <si>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</si>
  <si>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</si>
  <si>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</si>
  <si>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</si>
  <si>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</si>
  <si>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</si>
  <si>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</si>
  <si>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</si>
  <si>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</si>
  <si>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科目调整次数</t>
    </r>
  </si>
  <si>
    <t>5</t>
  </si>
  <si>
    <t>次</t>
  </si>
  <si>
    <r>
      <rPr>
        <sz val="11"/>
        <rFont val="宋体"/>
        <charset val="134"/>
      </rPr>
      <t>54000021R000000005088-其他社会保险缴费</t>
    </r>
  </si>
  <si>
    <t>3.39</t>
  </si>
  <si>
    <r>
      <rPr>
        <sz val="11"/>
        <rFont val="宋体"/>
        <charset val="134"/>
      </rPr>
      <t>54000021R000000005089-其他工资福利支出</t>
    </r>
  </si>
  <si>
    <t>76.17</t>
  </si>
  <si>
    <r>
      <rPr>
        <sz val="11"/>
        <rFont val="宋体"/>
        <charset val="134"/>
      </rPr>
      <t>54000021R000000005090-机关事业单位养老保险缴费</t>
    </r>
  </si>
  <si>
    <t>170.31</t>
  </si>
  <si>
    <r>
      <rPr>
        <sz val="11"/>
        <rFont val="宋体"/>
        <charset val="134"/>
      </rPr>
      <t>54000021R000000005092-城镇职工基本医疗保险缴费</t>
    </r>
  </si>
  <si>
    <t>92.61</t>
  </si>
  <si>
    <r>
      <rPr>
        <sz val="11"/>
        <rFont val="宋体"/>
        <charset val="134"/>
      </rPr>
      <t>54000021R000000005093-公务员医疗补助</t>
    </r>
  </si>
  <si>
    <t>11.96</t>
  </si>
  <si>
    <r>
      <rPr>
        <sz val="11"/>
        <rFont val="宋体"/>
        <charset val="134"/>
      </rPr>
      <t>54000021R000000005094-住房公积金</t>
    </r>
  </si>
  <si>
    <t>127.73</t>
  </si>
  <si>
    <r>
      <rPr>
        <sz val="11"/>
        <rFont val="宋体"/>
        <charset val="134"/>
      </rPr>
      <t>54000021R000000005096-对个人和家庭的补助</t>
    </r>
  </si>
  <si>
    <t>18.11</t>
  </si>
  <si>
    <r>
      <rPr>
        <sz val="11"/>
        <rFont val="宋体"/>
        <charset val="134"/>
      </rPr>
      <t>54000021Y000000005098-商品和服务支出</t>
    </r>
  </si>
  <si>
    <t>157.10</t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</si>
  <si>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</si>
  <si>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</si>
  <si>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</si>
  <si>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</si>
  <si>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</si>
  <si>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</si>
  <si>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54000021Y000000005099-其他商品和服务支出</t>
    </r>
  </si>
  <si>
    <t>4.70</t>
  </si>
  <si>
    <r>
      <rPr>
        <sz val="11"/>
        <rFont val="宋体"/>
        <charset val="134"/>
      </rPr>
      <t>54000021Y000000005227-工会经费</t>
    </r>
  </si>
  <si>
    <t>19.35</t>
  </si>
  <si>
    <r>
      <rPr>
        <sz val="11"/>
        <rFont val="宋体"/>
        <charset val="134"/>
      </rPr>
      <t>54000022R000000070137-在职干部职工体检费</t>
    </r>
  </si>
  <si>
    <t>9.54</t>
  </si>
  <si>
    <r>
      <rPr>
        <sz val="11"/>
        <rFont val="宋体"/>
        <charset val="134"/>
      </rPr>
      <t>54030021Y000000038924-执法队车辆保险费</t>
    </r>
  </si>
  <si>
    <t>9.60</t>
  </si>
  <si>
    <r>
      <rPr>
        <sz val="11"/>
        <rFont val="宋体"/>
        <charset val="134"/>
      </rPr>
      <t>按照《年度执法工作目标》和《重点工作计划》。保护路产维护路权。依据道路运输季节性特点开展执法工作。治理公路超限超载确保公路桥涵安全通畅，开展道路运输市场监管工作，维护合法经营权益，确保道路普货运输市场、客运市场稳定。</t>
    </r>
  </si>
  <si>
    <r>
      <rPr>
        <sz val="11"/>
        <rFont val="宋体"/>
        <charset val="134"/>
      </rPr>
      <t>为现有四辆公务用车缴纳保险费用</t>
    </r>
  </si>
  <si>
    <t>4</t>
  </si>
  <si>
    <t>辆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</si>
  <si>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</si>
  <si>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</si>
  <si>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保障职工出行安全</t>
    </r>
  </si>
  <si>
    <r>
      <rPr>
        <sz val="11"/>
        <rFont val="宋体"/>
        <charset val="134"/>
      </rPr>
      <t>≥</t>
    </r>
  </si>
  <si>
    <t>90</t>
  </si>
  <si>
    <r>
      <rPr>
        <sz val="11"/>
        <rFont val="宋体"/>
        <charset val="134"/>
      </rPr>
      <t>安全事故发生次数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</si>
  <si>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</si>
  <si>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</si>
  <si>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项目管理</t>
    </r>
  </si>
  <si>
    <r>
      <rPr>
        <sz val="11"/>
        <rFont val="宋体"/>
        <charset val="134"/>
      </rPr>
      <t>预算管理</t>
    </r>
  </si>
  <si>
    <r>
      <rPr>
        <sz val="11"/>
        <rFont val="宋体"/>
        <charset val="134"/>
      </rPr>
      <t>严格控制预算支出率</t>
    </r>
  </si>
  <si>
    <r>
      <rPr>
        <sz val="11"/>
        <rFont val="宋体"/>
        <charset val="134"/>
      </rPr>
      <t>业务管理</t>
    </r>
  </si>
  <si>
    <r>
      <rPr>
        <sz val="11"/>
        <rFont val="宋体"/>
        <charset val="134"/>
      </rPr>
      <t>车辆管理人员及时为车辆办理收续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</si>
  <si>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</si>
  <si>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缴费总金额</t>
    </r>
  </si>
  <si>
    <t>132000</t>
  </si>
  <si>
    <t>元</t>
  </si>
  <si>
    <r>
      <rPr>
        <sz val="11"/>
        <rFont val="宋体"/>
        <charset val="134"/>
      </rPr>
      <t>提高车辆利用率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</si>
  <si>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</si>
  <si>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及时程度</t>
    </r>
  </si>
  <si>
    <r>
      <rPr>
        <sz val="11"/>
        <rFont val="宋体"/>
        <charset val="134"/>
      </rPr>
      <t>保险覆盖率</t>
    </r>
  </si>
  <si>
    <r>
      <rPr>
        <sz val="11"/>
        <rFont val="宋体"/>
        <charset val="134"/>
      </rPr>
      <t>车辆手续办理齐全</t>
    </r>
  </si>
  <si>
    <r>
      <rPr>
        <sz val="11"/>
        <rFont val="宋体"/>
        <charset val="134"/>
      </rPr>
      <t>车辆平稳运行保证度</t>
    </r>
  </si>
  <si>
    <r>
      <rPr>
        <sz val="11"/>
        <rFont val="宋体"/>
        <charset val="134"/>
      </rPr>
      <t>54030022T000000078636-普法宣传</t>
    </r>
  </si>
  <si>
    <t>15.24</t>
  </si>
  <si>
    <r>
      <rPr>
        <sz val="11"/>
        <rFont val="宋体"/>
        <charset val="134"/>
      </rPr>
      <t>公众号发布消息数量</t>
    </r>
  </si>
  <si>
    <t>条</t>
  </si>
  <si>
    <r>
      <rPr>
        <sz val="11"/>
        <rFont val="宋体"/>
        <charset val="134"/>
      </rPr>
      <t>宣贯政策知晓率</t>
    </r>
  </si>
  <si>
    <t>60</t>
  </si>
  <si>
    <r>
      <rPr>
        <sz val="11"/>
        <rFont val="宋体"/>
        <charset val="134"/>
      </rPr>
      <t>舆情及时处置率</t>
    </r>
  </si>
  <si>
    <r>
      <rPr>
        <sz val="11"/>
        <rFont val="宋体"/>
        <charset val="134"/>
      </rPr>
      <t>官方网站点击量增长率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</si>
  <si>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</si>
  <si>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公众号订阅人数增长率</t>
    </r>
  </si>
  <si>
    <r>
      <rPr>
        <sz val="11"/>
        <rFont val="宋体"/>
        <charset val="134"/>
      </rPr>
      <t>出版书籍（报刊、杂志）数量</t>
    </r>
  </si>
  <si>
    <t>1</t>
  </si>
  <si>
    <t>册/期</t>
  </si>
  <si>
    <r>
      <rPr>
        <sz val="11"/>
        <rFont val="宋体"/>
        <charset val="134"/>
      </rPr>
      <t>官方网站更新消息数量</t>
    </r>
  </si>
  <si>
    <r>
      <rPr>
        <sz val="11"/>
        <rFont val="宋体"/>
        <charset val="134"/>
      </rPr>
      <t>主流媒体报道次数</t>
    </r>
  </si>
  <si>
    <t>2</t>
  </si>
  <si>
    <r>
      <rPr>
        <sz val="11"/>
        <rFont val="宋体"/>
        <charset val="134"/>
      </rPr>
      <t>54030022T000000518819-基本设施及物质配备经费</t>
    </r>
  </si>
  <si>
    <t>11.22</t>
  </si>
  <si>
    <r>
      <rPr>
        <sz val="11"/>
        <rFont val="宋体"/>
        <charset val="134"/>
      </rPr>
      <t>　一、小恩达、孜通坝基本设施及物资配备 治理昌都至邦达机场、昌都至俄洛桥方向道路超限超载，确保公路安全通畅，开展道路运输市场监管工作，维护市民生命财产安全，确保合法经营者的权利，保障昌都客运市场的稳定。 二、路面执法设备购置 可以有效的为车辆指引精确的方向，使车辆可以准确的避开危险，避免交通事故的发生，有效的保证了驾驶者的生命安全，同时也给驾驶者提供一个安全的驾车环境。保障国、省道干线公路及桥涵完好率。</t>
    </r>
  </si>
  <si>
    <r>
      <rPr>
        <sz val="11"/>
        <rFont val="宋体"/>
        <charset val="134"/>
      </rPr>
      <t>购置设备数量</t>
    </r>
  </si>
  <si>
    <t>台（套）</t>
  </si>
  <si>
    <r>
      <rPr>
        <sz val="11"/>
        <rFont val="宋体"/>
        <charset val="134"/>
      </rPr>
      <t>政府采购率</t>
    </r>
  </si>
  <si>
    <r>
      <rPr>
        <sz val="11"/>
        <rFont val="宋体"/>
        <charset val="134"/>
      </rPr>
      <t>安装工程验收合格率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</si>
  <si>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</si>
  <si>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设备使用年限</t>
    </r>
  </si>
  <si>
    <t>年</t>
  </si>
  <si>
    <r>
      <rPr>
        <sz val="11"/>
        <rFont val="宋体"/>
        <charset val="134"/>
      </rPr>
      <t>设备质量合格率</t>
    </r>
  </si>
  <si>
    <r>
      <rPr>
        <sz val="11"/>
        <rFont val="宋体"/>
        <charset val="134"/>
      </rPr>
      <t>使用人员满意度</t>
    </r>
  </si>
  <si>
    <r>
      <rPr>
        <sz val="11"/>
        <rFont val="宋体"/>
        <charset val="134"/>
      </rPr>
      <t>设备故障率</t>
    </r>
  </si>
  <si>
    <t>0</t>
  </si>
  <si>
    <r>
      <rPr>
        <sz val="11"/>
        <rFont val="宋体"/>
        <charset val="134"/>
      </rPr>
      <t>设备利用率</t>
    </r>
  </si>
  <si>
    <r>
      <rPr>
        <sz val="11"/>
        <rFont val="宋体"/>
        <charset val="134"/>
      </rPr>
      <t>54030023T000000880469-执法人员人身意外险</t>
    </r>
  </si>
  <si>
    <t>8.10</t>
  </si>
  <si>
    <r>
      <rPr>
        <sz val="11"/>
        <rFont val="宋体"/>
        <charset val="134"/>
      </rPr>
      <t>为进一步提高一线执法保障水平，提升行政执法人员干事创业的决心，解除后顾之忧，根据昌都市委组织部《关于设立县乡两级综合行政执法队的通知》（昌机编发[2020]7号）文件中通过购买人身意外伤害险提高职业伤害保障水平，健全职工风险保障机制等精神。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</si>
  <si>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</si>
  <si>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购买执法人员保险，，提高执法效率，维护人民群众的切身利益，促进经济社会又好又快地发展。</t>
    </r>
  </si>
  <si>
    <t>95</t>
  </si>
  <si>
    <r>
      <rPr>
        <sz val="11"/>
        <rFont val="宋体"/>
        <charset val="134"/>
      </rPr>
      <t>提高执法力度和质量</t>
    </r>
  </si>
  <si>
    <t>75</t>
  </si>
  <si>
    <r>
      <rPr>
        <sz val="11"/>
        <rFont val="宋体"/>
        <charset val="134"/>
      </rPr>
      <t>持续加强道路执法的力度和质量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</si>
  <si>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</si>
  <si>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全队保险购买成本</t>
    </r>
  </si>
  <si>
    <t>8.1</t>
  </si>
  <si>
    <t>万元</t>
  </si>
  <si>
    <r>
      <rPr>
        <sz val="11"/>
        <rFont val="宋体"/>
        <charset val="134"/>
      </rPr>
      <t>及时购买执法人员2023年人生意外险</t>
    </r>
  </si>
  <si>
    <r>
      <rPr>
        <sz val="11"/>
        <rFont val="宋体"/>
        <charset val="134"/>
      </rPr>
      <t>执法工作人员满意度。</t>
    </r>
  </si>
  <si>
    <r>
      <rPr>
        <sz val="11"/>
        <rFont val="宋体"/>
        <charset val="134"/>
      </rPr>
      <t>人均意外保险费金额</t>
    </r>
  </si>
  <si>
    <t>1500</t>
  </si>
  <si>
    <r>
      <rPr>
        <sz val="11"/>
        <rFont val="宋体"/>
        <charset val="134"/>
      </rPr>
      <t>提高执法人员人身安全保障率</t>
    </r>
  </si>
  <si>
    <r>
      <rPr>
        <sz val="11"/>
        <rFont val="宋体"/>
        <charset val="134"/>
      </rPr>
      <t>购买人次</t>
    </r>
  </si>
  <si>
    <t>54</t>
  </si>
  <si>
    <t>人</t>
  </si>
  <si>
    <r>
      <rPr>
        <sz val="11"/>
        <rFont val="宋体"/>
        <charset val="134"/>
      </rPr>
      <t>54030023T000001020017-执法日常工作经费</t>
    </r>
  </si>
  <si>
    <t>135.28</t>
  </si>
  <si>
    <r>
      <rPr>
        <sz val="11"/>
        <rFont val="宋体"/>
        <charset val="134"/>
      </rPr>
      <t>一、地磅年检 校磅后对车辆吨位的正确度，达到相关技术部门的要求标准。是治超工作达到公正、公平唯一的依据。 二、地磅维修 校磅后对车辆吨位的正确度，达到相关技术部门的要求标准。是治超工作达到公正、公平唯一的依据。 三、执法电子抓拍 实现数字联网及办理执法业务 四、执法经费 交通综合执法队伍的组建有效的强化治理国道超限超载工作，打击非法营运车辆、维护道路运输市场、保护和促进我市交通事业的健康发展 五、执法数字电路租用</t>
    </r>
  </si>
  <si>
    <r>
      <rPr>
        <sz val="11"/>
        <rFont val="宋体"/>
        <charset val="134"/>
      </rPr>
      <t>严格整治车辆超限超载，保护道路交通</t>
    </r>
  </si>
  <si>
    <r>
      <rPr>
        <sz val="11"/>
        <rFont val="宋体"/>
        <charset val="134"/>
      </rPr>
      <t>地磅维修次数</t>
    </r>
  </si>
  <si>
    <r>
      <rPr>
        <sz val="11"/>
        <rFont val="宋体"/>
        <charset val="134"/>
      </rPr>
      <t>执法检查次数</t>
    </r>
  </si>
  <si>
    <t>50</t>
  </si>
  <si>
    <r>
      <rPr>
        <sz val="11"/>
        <rFont val="宋体"/>
        <charset val="134"/>
      </rPr>
      <t>人民群众出行满意度</t>
    </r>
  </si>
  <si>
    <t>优</t>
  </si>
  <si>
    <r>
      <rPr>
        <sz val="11"/>
        <rFont val="宋体"/>
        <charset val="134"/>
      </rPr>
      <t>保障道路通行安全</t>
    </r>
  </si>
  <si>
    <r>
      <rPr>
        <sz val="11"/>
        <rFont val="宋体"/>
        <charset val="134"/>
      </rPr>
      <t>执法通报</t>
    </r>
  </si>
  <si>
    <t>批次</t>
  </si>
  <si>
    <r>
      <rPr>
        <sz val="11"/>
        <rFont val="宋体"/>
        <charset val="134"/>
      </rPr>
      <t>54030023T000001046774-2022年结转执法队日常工作经费</t>
    </r>
  </si>
  <si>
    <t>40.94</t>
  </si>
  <si>
    <r>
      <rPr>
        <sz val="11"/>
        <rFont val="宋体"/>
        <charset val="134"/>
      </rPr>
      <t>息化建设，队机关及3个检查站三级联网，实现执法数据共享，办公OA系统建设、执法系统建设、投诉电话通畅（投诉机费电话费），建立并维护联网执法平台</t>
    </r>
  </si>
  <si>
    <r>
      <rPr>
        <sz val="11"/>
        <rFont val="宋体"/>
        <charset val="134"/>
      </rPr>
      <t>2023年完成</t>
    </r>
  </si>
  <si>
    <r>
      <rPr>
        <sz val="11"/>
        <rFont val="宋体"/>
        <charset val="134"/>
      </rPr>
      <t>提升群众办事效率，进而提升群众满意度</t>
    </r>
  </si>
  <si>
    <r>
      <rPr>
        <sz val="11"/>
        <rFont val="宋体"/>
        <charset val="134"/>
      </rPr>
      <t>验收合格率</t>
    </r>
  </si>
  <si>
    <t>98</t>
  </si>
  <si>
    <r>
      <rPr>
        <sz val="11"/>
        <rFont val="宋体"/>
        <charset val="134"/>
      </rPr>
      <t>持续提升执法队办公自动化</t>
    </r>
  </si>
  <si>
    <r>
      <rPr>
        <sz val="11"/>
        <rFont val="宋体"/>
        <charset val="134"/>
      </rPr>
      <t>机房建设成本</t>
    </r>
  </si>
  <si>
    <t>40.93</t>
  </si>
  <si>
    <r>
      <rPr>
        <sz val="11"/>
        <rFont val="宋体"/>
        <charset val="134"/>
      </rPr>
      <t>安全指标</t>
    </r>
  </si>
  <si>
    <r>
      <rPr>
        <sz val="11"/>
        <rFont val="宋体"/>
        <charset val="134"/>
      </rPr>
      <t>项目建设符合安全验收指标</t>
    </r>
  </si>
  <si>
    <r>
      <rPr>
        <sz val="11"/>
        <rFont val="宋体"/>
        <charset val="134"/>
      </rPr>
      <t>54030023T000001046780-2022年结转执法队房屋维修费</t>
    </r>
  </si>
  <si>
    <t>1.20</t>
  </si>
  <si>
    <r>
      <rPr>
        <sz val="11"/>
        <rFont val="宋体"/>
        <charset val="134"/>
      </rPr>
      <t xml:space="preserve">为执法顺利开展提供必要的生活保障，逐步改善一线执法人员生产生活条件，为执法形象建设提供必要的物资保障。 </t>
    </r>
  </si>
  <si>
    <r>
      <rPr>
        <sz val="11"/>
        <rFont val="宋体"/>
        <charset val="134"/>
      </rPr>
      <t>2023年底前完成维修费支付</t>
    </r>
  </si>
  <si>
    <r>
      <rPr>
        <sz val="11"/>
        <rFont val="宋体"/>
        <charset val="134"/>
      </rPr>
      <t>梳理良好的执法形象</t>
    </r>
  </si>
  <si>
    <t>40</t>
  </si>
  <si>
    <r>
      <rPr>
        <sz val="11"/>
        <rFont val="宋体"/>
        <charset val="134"/>
      </rPr>
      <t>改善执法队干部职工办公环境</t>
    </r>
  </si>
  <si>
    <r>
      <rPr>
        <sz val="11"/>
        <rFont val="宋体"/>
        <charset val="134"/>
      </rPr>
      <t>提高实发干部职工办公满意度</t>
    </r>
  </si>
  <si>
    <r>
      <rPr>
        <sz val="11"/>
        <rFont val="宋体"/>
        <charset val="134"/>
      </rPr>
      <t>办公楼日常维修</t>
    </r>
  </si>
  <si>
    <t>个</t>
  </si>
  <si>
    <r>
      <rPr>
        <sz val="11"/>
        <rFont val="宋体"/>
        <charset val="134"/>
      </rPr>
      <t>成本控制</t>
    </r>
  </si>
  <si>
    <t>11968</t>
  </si>
  <si>
    <r>
      <rPr>
        <sz val="11"/>
        <rFont val="宋体"/>
        <charset val="134"/>
      </rPr>
      <t>维修工程验收合格率</t>
    </r>
  </si>
  <si>
    <r>
      <rPr>
        <sz val="11"/>
        <rFont val="宋体"/>
        <charset val="134"/>
      </rPr>
      <t>54030023T000001047869-2022年结转执法队治理建设经费</t>
    </r>
  </si>
  <si>
    <t>1.26</t>
  </si>
  <si>
    <r>
      <rPr>
        <sz val="11"/>
        <rFont val="宋体"/>
        <charset val="134"/>
      </rPr>
      <t xml:space="preserve">建立并完善各项规章制度、公示栏、宣传栏。购置或更新安防器材。分阶段开展用电线路更新替换。对下属国道治超检查站、综合执法检查站更新公路交通标志。为昌都市交通行政执法事业转型跨越发展提供坚强的安全保证。 </t>
    </r>
  </si>
  <si>
    <r>
      <rPr>
        <sz val="11"/>
        <rFont val="宋体"/>
        <charset val="134"/>
      </rPr>
      <t>持续提高单位在群众心中的形象</t>
    </r>
  </si>
  <si>
    <r>
      <rPr>
        <sz val="11"/>
        <rFont val="宋体"/>
        <charset val="134"/>
      </rPr>
      <t>治理建设宣传部少于4次</t>
    </r>
  </si>
  <si>
    <r>
      <rPr>
        <sz val="11"/>
        <rFont val="宋体"/>
        <charset val="134"/>
      </rPr>
      <t>提高执法队办公、执法形象</t>
    </r>
  </si>
  <si>
    <r>
      <rPr>
        <sz val="11"/>
        <rFont val="宋体"/>
        <charset val="134"/>
      </rPr>
      <t>局消防安全检查不少于3次</t>
    </r>
  </si>
  <si>
    <r>
      <rPr>
        <sz val="11"/>
        <rFont val="宋体"/>
        <charset val="134"/>
      </rPr>
      <t>严控控制预算成本</t>
    </r>
  </si>
  <si>
    <t>12568</t>
  </si>
  <si>
    <r>
      <rPr>
        <sz val="11"/>
        <rFont val="宋体"/>
        <charset val="134"/>
      </rPr>
      <t>54030023Y000000880482-房屋搬迁整体装修经费</t>
    </r>
  </si>
  <si>
    <t>202.00</t>
  </si>
  <si>
    <r>
      <rPr>
        <sz val="11"/>
        <rFont val="宋体"/>
        <charset val="134"/>
      </rPr>
      <t>按照（年度执法工作目标）和（重点工作计划）树立良好的执法形象，实现交通运输部所提的“四基四化”建设目标及基层执法队伍职业化，基层执法站标准化，基层管理制度规范化目标。</t>
    </r>
  </si>
  <si>
    <r>
      <rPr>
        <sz val="11"/>
        <rFont val="宋体"/>
        <charset val="134"/>
      </rPr>
      <t>建设(改造、修缮)工程数量</t>
    </r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</si>
  <si>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</si>
  <si>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建筑（工程）综合利用率</t>
    </r>
  </si>
  <si>
    <t>80</t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</si>
  <si>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</si>
  <si>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超概算项目比例</t>
    </r>
  </si>
  <si>
    <r>
      <rPr>
        <sz val="11"/>
        <rFont val="宋体"/>
        <charset val="134"/>
      </rPr>
      <t>建设(改造、修缮)工程量</t>
    </r>
  </si>
  <si>
    <t>360</t>
  </si>
  <si>
    <t>平方米/公里</t>
  </si>
  <si>
    <r>
      <rPr>
        <sz val="11"/>
        <rFont val="宋体"/>
        <charset val="134"/>
      </rPr>
      <t>项目设计变更率</t>
    </r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</si>
  <si>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</si>
  <si>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</si>
  <si>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维修改造成本</t>
    </r>
  </si>
  <si>
    <t>202</t>
  </si>
  <si>
    <r>
      <rPr>
        <sz val="11"/>
        <rFont val="宋体"/>
        <charset val="134"/>
      </rPr>
      <t>项目受益人数</t>
    </r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</si>
  <si>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</si>
  <si>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54030023Y000001024997-执法队治理建设专项经费</t>
    </r>
  </si>
  <si>
    <t>17.47</t>
  </si>
  <si>
    <r>
      <rPr>
        <sz val="11"/>
        <rFont val="宋体"/>
        <charset val="134"/>
      </rPr>
      <t>（一）安全生产 昌都市交通运输综合行政执法队下设12个正科级科室，分别为综合科、违章处理中心、执法一科至执法九科。芒康国道治超检测站、类乌齐国道治超检测站，2019新增小恩达、孜通坝2个综合执法检查站。根据执法业务需要，全年需在路面执法，开展打击非法运输车辆，开展公路超限超载执法业务。负责辖区内县乡公路的路产路权保护，查处各种侵占、损坏公路及附属设施等影响公路行车安全的行为。负责超限、超载运输治理工作和管理公路交通标志、标线等安全生产工作。负责做好本单位内保工作，加强对本单位用电用火以及科室人员自身安全的管理。 （二）基层党建 昌都市交通运输综合行政执法队有在职党员34人，退休党员4人，芒康国道治超检查站设立有党组织小组一个。根据基层党建工作全年分阶段开展各类党务宣传教育活动，开展慰问困难职工和困难党员活动，双拥活动。基层党建、党风廉政建设、精神文明建设、社会治安综合治理、安全生产等工作。 （三）精神文明 昌都市路政管理局下属江达、芒康、类乌齐3个国道治超检查站，小恩达、孜通坝2个综合执法检查站。共有在职职工39人。1个由 昌都市交通运输综合行政执法队帮扶共建的对象（卡若区瓦约村）。根据基层精神文明创建工作全年分阶段开展各类精神文明创建、宣传教育活动。为贯彻落实中央乡村振兴点略要求，进一步推动城乡精神文明建设工作深入开展，落实《昌都市文明单位帮扶建实施方案（试行）》。 （四）综合治理 昌都市交通运输综合行政执法队下设12个正科级科室，分别为综合科、违章处理中心、执法一科至执法九科。芒康国道治超检测站、类乌齐国道治超检测站，2019新增小恩达、孜通坝2个综合执法检查站。结合根据执法业务需要，分析维护社会局势稳定和治安形势，解决和处理本责任区综治工作中遇到的困难和问题。防止各类违法犯罪和治安灾害事故发生。落实各项反分裂斗争措施确保稳定。防范和打击达赖分裂、渗透、破坏活动，确保本责任区政治局势稳定。开展“安全文明”示范岗创建活动，表彰见义勇为行为，促进社会治安全面好转。切实解决创建工作中存在的问题，通过严格管理、严密防范，有效遏制可防性案件的发生，增强人民群众的安全感和获得感。</t>
    </r>
  </si>
  <si>
    <r>
      <rPr>
        <sz val="11"/>
        <rFont val="宋体"/>
        <charset val="134"/>
      </rPr>
      <t>安全检查20次</t>
    </r>
  </si>
  <si>
    <r>
      <rPr>
        <sz val="11"/>
        <rFont val="宋体"/>
        <charset val="134"/>
      </rPr>
      <t>积极带动社会形成良好社会风气</t>
    </r>
  </si>
  <si>
    <r>
      <rPr>
        <sz val="11"/>
        <rFont val="宋体"/>
        <charset val="134"/>
      </rPr>
      <t>严格控制预算支出</t>
    </r>
  </si>
  <si>
    <r>
      <rPr>
        <sz val="11"/>
        <rFont val="宋体"/>
        <charset val="134"/>
      </rPr>
      <t>维护办公楼安全</t>
    </r>
  </si>
  <si>
    <r>
      <rPr>
        <sz val="11"/>
        <rFont val="宋体"/>
        <charset val="134"/>
      </rPr>
      <t>党风廉政建设经费</t>
    </r>
  </si>
  <si>
    <t>11.47</t>
  </si>
  <si>
    <r>
      <rPr>
        <sz val="11"/>
        <rFont val="宋体"/>
        <charset val="134"/>
      </rPr>
      <t>减少安全交通事故的发生</t>
    </r>
  </si>
  <si>
    <r>
      <rPr>
        <sz val="11"/>
        <rFont val="宋体"/>
        <charset val="134"/>
      </rPr>
      <t>精神文明建设经费</t>
    </r>
  </si>
  <si>
    <r>
      <rPr>
        <sz val="11"/>
        <rFont val="宋体"/>
        <charset val="134"/>
      </rPr>
      <t>安排机关党建活动</t>
    </r>
  </si>
  <si>
    <r>
      <rPr>
        <sz val="11"/>
        <rFont val="宋体"/>
        <charset val="134"/>
      </rPr>
      <t>综合治理建设经费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</si>
</sst>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  <numFmt numFmtId="42" formatCode="_ &quot;￥&quot;* #,##0_ ;_ &quot;￥&quot;* \-#,##0_ ;_ &quot;￥&quot;* &quot;-&quot;_ ;_ @_ "/>
  </numFmts>
  <fonts count="4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sz val="11"/>
      <name val="宋体"/>
      <charset val="134"/>
    </font>
    <font>
      <sz val="9"/>
      <name val="Hiragino Sans GB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7" borderId="1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" borderId="20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5" borderId="24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44" fillId="15" borderId="2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21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23" fillId="0" borderId="7" xfId="0" applyFont="1" applyBorder="1">
      <alignment vertical="center"/>
    </xf>
    <xf numFmtId="4" fontId="15" fillId="0" borderId="8" xfId="0" applyNumberFormat="1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13" fillId="0" borderId="8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4" fillId="0" borderId="7" xfId="0" applyFont="1" applyBorder="1">
      <alignment vertical="center"/>
    </xf>
    <xf numFmtId="0" fontId="24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0" xfId="0" applyFont="1" applyFill="1">
      <alignment vertical="center"/>
    </xf>
    <xf numFmtId="4" fontId="13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2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195.55" customHeight="1" spans="1:1">
      <c r="A1" s="92" t="s">
        <v>0</v>
      </c>
    </row>
    <row r="2" ht="85" customHeight="1" spans="1:1">
      <c r="A2" s="93"/>
    </row>
    <row r="3" ht="146.65" customHeight="1" spans="1:1">
      <c r="A3" s="94">
        <v>44991</v>
      </c>
    </row>
  </sheetData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6" activePane="bottomLeft" state="frozen"/>
      <selection/>
      <selection pane="bottomLeft" activeCell="C48" sqref="C48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9"/>
      <c r="D1" s="34"/>
      <c r="E1" s="49" t="s">
        <v>1</v>
      </c>
      <c r="F1" s="49" t="s">
        <v>1</v>
      </c>
      <c r="G1" s="49" t="s">
        <v>1</v>
      </c>
      <c r="H1" s="54"/>
    </row>
    <row r="2" ht="22.8" customHeight="1" spans="1:8">
      <c r="A2" s="49"/>
      <c r="B2" s="28" t="s">
        <v>2</v>
      </c>
      <c r="C2" s="28"/>
      <c r="D2" s="28"/>
      <c r="E2" s="28"/>
      <c r="F2" s="28"/>
      <c r="G2" s="28"/>
      <c r="H2" s="54" t="s">
        <v>3</v>
      </c>
    </row>
    <row r="3" ht="19.55" customHeight="1" spans="1:8">
      <c r="A3" s="50"/>
      <c r="B3" s="67"/>
      <c r="D3" s="34"/>
      <c r="F3" s="86"/>
      <c r="G3" s="86" t="s">
        <v>4</v>
      </c>
      <c r="H3" s="87"/>
    </row>
    <row r="4" ht="24.4" customHeight="1" spans="1:8">
      <c r="A4" s="54"/>
      <c r="B4" s="32" t="s">
        <v>5</v>
      </c>
      <c r="C4" s="32"/>
      <c r="D4" s="32" t="s">
        <v>6</v>
      </c>
      <c r="E4" s="32"/>
      <c r="F4" s="32"/>
      <c r="G4" s="32"/>
      <c r="H4" s="54"/>
    </row>
    <row r="5" ht="24.4" customHeight="1" spans="2:7">
      <c r="B5" s="32" t="s">
        <v>7</v>
      </c>
      <c r="C5" s="32" t="s">
        <v>8</v>
      </c>
      <c r="D5" s="32" t="s">
        <v>7</v>
      </c>
      <c r="E5" s="32" t="s">
        <v>9</v>
      </c>
      <c r="F5" s="32" t="s">
        <v>10</v>
      </c>
      <c r="G5" s="32" t="s">
        <v>11</v>
      </c>
    </row>
    <row r="6" ht="22.8" customHeight="1" spans="1:8">
      <c r="A6" s="58"/>
      <c r="B6" s="70" t="s">
        <v>12</v>
      </c>
      <c r="C6" s="42">
        <f>C7</f>
        <v>2196.58</v>
      </c>
      <c r="D6" s="70" t="s">
        <v>13</v>
      </c>
      <c r="E6" s="42">
        <f>F6</f>
        <v>2203.05</v>
      </c>
      <c r="F6" s="42">
        <f>SUM(F7:F36)</f>
        <v>2203.05</v>
      </c>
      <c r="G6" s="42"/>
      <c r="H6" s="58"/>
    </row>
    <row r="7" ht="22.8" customHeight="1" spans="1:8">
      <c r="A7" s="58"/>
      <c r="B7" s="70" t="s">
        <v>14</v>
      </c>
      <c r="C7" s="42">
        <v>2196.58</v>
      </c>
      <c r="D7" s="70" t="s">
        <v>15</v>
      </c>
      <c r="E7" s="42"/>
      <c r="F7" s="42"/>
      <c r="G7" s="42"/>
      <c r="H7" s="58"/>
    </row>
    <row r="8" ht="22.8" customHeight="1" spans="1:8">
      <c r="A8" s="58"/>
      <c r="B8" s="70" t="s">
        <v>16</v>
      </c>
      <c r="C8" s="42"/>
      <c r="D8" s="70" t="s">
        <v>17</v>
      </c>
      <c r="E8" s="42"/>
      <c r="F8" s="42"/>
      <c r="G8" s="42"/>
      <c r="H8" s="58"/>
    </row>
    <row r="9" ht="22.8" customHeight="1" spans="1:8">
      <c r="A9" s="58"/>
      <c r="B9" s="70" t="s">
        <v>18</v>
      </c>
      <c r="C9" s="42"/>
      <c r="D9" s="70" t="s">
        <v>19</v>
      </c>
      <c r="E9" s="42"/>
      <c r="F9" s="42"/>
      <c r="G9" s="42"/>
      <c r="H9" s="58"/>
    </row>
    <row r="10" ht="22.8" customHeight="1" spans="1:8">
      <c r="A10" s="58"/>
      <c r="B10" s="70" t="s">
        <v>18</v>
      </c>
      <c r="C10" s="42"/>
      <c r="D10" s="70" t="s">
        <v>20</v>
      </c>
      <c r="E10" s="42"/>
      <c r="F10" s="42"/>
      <c r="G10" s="42"/>
      <c r="H10" s="58"/>
    </row>
    <row r="11" ht="22.8" customHeight="1" spans="1:8">
      <c r="A11" s="58"/>
      <c r="B11" s="70" t="s">
        <v>18</v>
      </c>
      <c r="C11" s="42"/>
      <c r="D11" s="70" t="s">
        <v>21</v>
      </c>
      <c r="E11" s="42"/>
      <c r="F11" s="42"/>
      <c r="G11" s="42"/>
      <c r="H11" s="58"/>
    </row>
    <row r="12" ht="22.8" customHeight="1" spans="1:8">
      <c r="A12" s="58"/>
      <c r="B12" s="70" t="s">
        <v>18</v>
      </c>
      <c r="C12" s="42"/>
      <c r="D12" s="70" t="s">
        <v>22</v>
      </c>
      <c r="E12" s="42"/>
      <c r="F12" s="42"/>
      <c r="G12" s="42"/>
      <c r="H12" s="58"/>
    </row>
    <row r="13" ht="22.8" customHeight="1" spans="1:8">
      <c r="A13" s="58"/>
      <c r="B13" s="70" t="s">
        <v>18</v>
      </c>
      <c r="C13" s="42"/>
      <c r="D13" s="70" t="s">
        <v>23</v>
      </c>
      <c r="E13" s="42"/>
      <c r="F13" s="42"/>
      <c r="G13" s="42"/>
      <c r="H13" s="58"/>
    </row>
    <row r="14" ht="22.8" customHeight="1" spans="1:8">
      <c r="A14" s="58"/>
      <c r="B14" s="70" t="s">
        <v>18</v>
      </c>
      <c r="C14" s="42"/>
      <c r="D14" s="70" t="s">
        <v>24</v>
      </c>
      <c r="E14" s="42">
        <v>170.31</v>
      </c>
      <c r="F14" s="42">
        <v>170.31</v>
      </c>
      <c r="G14" s="42"/>
      <c r="H14" s="58"/>
    </row>
    <row r="15" ht="22.8" customHeight="1" spans="1:8">
      <c r="A15" s="58"/>
      <c r="B15" s="70" t="s">
        <v>18</v>
      </c>
      <c r="C15" s="42"/>
      <c r="D15" s="70" t="s">
        <v>25</v>
      </c>
      <c r="E15" s="42"/>
      <c r="F15" s="42"/>
      <c r="G15" s="42"/>
      <c r="H15" s="58"/>
    </row>
    <row r="16" ht="22.8" customHeight="1" spans="1:8">
      <c r="A16" s="58"/>
      <c r="B16" s="70" t="s">
        <v>18</v>
      </c>
      <c r="C16" s="42"/>
      <c r="D16" s="70" t="s">
        <v>26</v>
      </c>
      <c r="E16" s="42">
        <v>104.57</v>
      </c>
      <c r="F16" s="42">
        <v>104.57</v>
      </c>
      <c r="G16" s="42"/>
      <c r="H16" s="58"/>
    </row>
    <row r="17" ht="22.8" customHeight="1" spans="1:8">
      <c r="A17" s="58"/>
      <c r="B17" s="70" t="s">
        <v>18</v>
      </c>
      <c r="C17" s="42"/>
      <c r="D17" s="70" t="s">
        <v>27</v>
      </c>
      <c r="E17" s="42"/>
      <c r="F17" s="42"/>
      <c r="G17" s="42"/>
      <c r="H17" s="58"/>
    </row>
    <row r="18" ht="22.8" customHeight="1" spans="1:8">
      <c r="A18" s="58"/>
      <c r="B18" s="70" t="s">
        <v>18</v>
      </c>
      <c r="C18" s="42"/>
      <c r="D18" s="70" t="s">
        <v>28</v>
      </c>
      <c r="E18" s="42"/>
      <c r="F18" s="42"/>
      <c r="G18" s="42"/>
      <c r="H18" s="58"/>
    </row>
    <row r="19" ht="22.8" customHeight="1" spans="1:8">
      <c r="A19" s="58"/>
      <c r="B19" s="70" t="s">
        <v>18</v>
      </c>
      <c r="C19" s="42"/>
      <c r="D19" s="70" t="s">
        <v>29</v>
      </c>
      <c r="E19" s="42"/>
      <c r="F19" s="42"/>
      <c r="G19" s="42"/>
      <c r="H19" s="58"/>
    </row>
    <row r="20" ht="22.8" customHeight="1" spans="1:8">
      <c r="A20" s="58"/>
      <c r="B20" s="70" t="s">
        <v>18</v>
      </c>
      <c r="C20" s="42"/>
      <c r="D20" s="70" t="s">
        <v>30</v>
      </c>
      <c r="E20" s="42">
        <v>1800.44</v>
      </c>
      <c r="F20" s="42">
        <v>1800.44</v>
      </c>
      <c r="G20" s="42"/>
      <c r="H20" s="58"/>
    </row>
    <row r="21" ht="22.8" customHeight="1" spans="1:8">
      <c r="A21" s="58"/>
      <c r="B21" s="70" t="s">
        <v>18</v>
      </c>
      <c r="C21" s="42"/>
      <c r="D21" s="70" t="s">
        <v>31</v>
      </c>
      <c r="E21" s="42"/>
      <c r="F21" s="42"/>
      <c r="G21" s="42"/>
      <c r="H21" s="58"/>
    </row>
    <row r="22" ht="22.8" customHeight="1" spans="1:8">
      <c r="A22" s="58"/>
      <c r="B22" s="70" t="s">
        <v>18</v>
      </c>
      <c r="C22" s="42"/>
      <c r="D22" s="70" t="s">
        <v>32</v>
      </c>
      <c r="E22" s="42"/>
      <c r="F22" s="42"/>
      <c r="G22" s="42"/>
      <c r="H22" s="58"/>
    </row>
    <row r="23" ht="22.8" customHeight="1" spans="1:8">
      <c r="A23" s="58"/>
      <c r="B23" s="70" t="s">
        <v>18</v>
      </c>
      <c r="C23" s="42"/>
      <c r="D23" s="70" t="s">
        <v>33</v>
      </c>
      <c r="E23" s="42"/>
      <c r="F23" s="42"/>
      <c r="G23" s="42"/>
      <c r="H23" s="58"/>
    </row>
    <row r="24" ht="22.8" customHeight="1" spans="1:8">
      <c r="A24" s="58"/>
      <c r="B24" s="70" t="s">
        <v>18</v>
      </c>
      <c r="C24" s="42"/>
      <c r="D24" s="70" t="s">
        <v>34</v>
      </c>
      <c r="E24" s="42"/>
      <c r="F24" s="42"/>
      <c r="G24" s="42"/>
      <c r="H24" s="58"/>
    </row>
    <row r="25" ht="22.8" customHeight="1" spans="1:8">
      <c r="A25" s="58"/>
      <c r="B25" s="70" t="s">
        <v>18</v>
      </c>
      <c r="C25" s="42"/>
      <c r="D25" s="70" t="s">
        <v>35</v>
      </c>
      <c r="E25" s="42"/>
      <c r="F25" s="42"/>
      <c r="G25" s="42"/>
      <c r="H25" s="58"/>
    </row>
    <row r="26" ht="22.8" customHeight="1" spans="1:8">
      <c r="A26" s="58"/>
      <c r="B26" s="70" t="s">
        <v>18</v>
      </c>
      <c r="C26" s="42"/>
      <c r="D26" s="70" t="s">
        <v>36</v>
      </c>
      <c r="E26" s="42">
        <v>127.73</v>
      </c>
      <c r="F26" s="42">
        <v>127.73</v>
      </c>
      <c r="G26" s="42"/>
      <c r="H26" s="58"/>
    </row>
    <row r="27" ht="22.8" customHeight="1" spans="1:8">
      <c r="A27" s="58"/>
      <c r="B27" s="70" t="s">
        <v>18</v>
      </c>
      <c r="C27" s="42"/>
      <c r="D27" s="70" t="s">
        <v>37</v>
      </c>
      <c r="E27" s="42"/>
      <c r="F27" s="42"/>
      <c r="G27" s="42"/>
      <c r="H27" s="58"/>
    </row>
    <row r="28" ht="22.8" customHeight="1" spans="1:8">
      <c r="A28" s="58"/>
      <c r="B28" s="70" t="s">
        <v>18</v>
      </c>
      <c r="C28" s="42"/>
      <c r="D28" s="70" t="s">
        <v>38</v>
      </c>
      <c r="E28" s="42"/>
      <c r="F28" s="42"/>
      <c r="G28" s="42"/>
      <c r="H28" s="58"/>
    </row>
    <row r="29" ht="22.8" customHeight="1" spans="1:8">
      <c r="A29" s="58"/>
      <c r="B29" s="70" t="s">
        <v>18</v>
      </c>
      <c r="C29" s="42"/>
      <c r="D29" s="70" t="s">
        <v>39</v>
      </c>
      <c r="E29" s="42"/>
      <c r="F29" s="42"/>
      <c r="G29" s="42"/>
      <c r="H29" s="58"/>
    </row>
    <row r="30" ht="22.8" customHeight="1" spans="1:8">
      <c r="A30" s="58"/>
      <c r="B30" s="70" t="s">
        <v>18</v>
      </c>
      <c r="C30" s="42"/>
      <c r="D30" s="70" t="s">
        <v>40</v>
      </c>
      <c r="E30" s="42"/>
      <c r="F30" s="42"/>
      <c r="G30" s="42"/>
      <c r="H30" s="58"/>
    </row>
    <row r="31" ht="22.8" customHeight="1" spans="1:8">
      <c r="A31" s="58"/>
      <c r="B31" s="70" t="s">
        <v>18</v>
      </c>
      <c r="C31" s="42"/>
      <c r="D31" s="70" t="s">
        <v>41</v>
      </c>
      <c r="E31" s="42"/>
      <c r="F31" s="42"/>
      <c r="G31" s="42"/>
      <c r="H31" s="58"/>
    </row>
    <row r="32" ht="22.8" customHeight="1" spans="1:8">
      <c r="A32" s="58"/>
      <c r="B32" s="70" t="s">
        <v>18</v>
      </c>
      <c r="C32" s="42"/>
      <c r="D32" s="70" t="s">
        <v>42</v>
      </c>
      <c r="E32" s="42"/>
      <c r="F32" s="42"/>
      <c r="G32" s="42"/>
      <c r="H32" s="58"/>
    </row>
    <row r="33" ht="22.8" customHeight="1" spans="1:8">
      <c r="A33" s="58"/>
      <c r="B33" s="70" t="s">
        <v>18</v>
      </c>
      <c r="C33" s="42"/>
      <c r="D33" s="70" t="s">
        <v>43</v>
      </c>
      <c r="E33" s="42"/>
      <c r="F33" s="42"/>
      <c r="G33" s="42"/>
      <c r="H33" s="58"/>
    </row>
    <row r="34" ht="22.8" customHeight="1" spans="1:8">
      <c r="A34" s="58"/>
      <c r="B34" s="70" t="s">
        <v>18</v>
      </c>
      <c r="C34" s="42"/>
      <c r="D34" s="70" t="s">
        <v>44</v>
      </c>
      <c r="E34" s="42"/>
      <c r="F34" s="42"/>
      <c r="G34" s="42"/>
      <c r="H34" s="58"/>
    </row>
    <row r="35" ht="22.8" customHeight="1" spans="1:8">
      <c r="A35" s="58"/>
      <c r="B35" s="70" t="s">
        <v>18</v>
      </c>
      <c r="C35" s="42"/>
      <c r="D35" s="70" t="s">
        <v>45</v>
      </c>
      <c r="E35" s="42"/>
      <c r="F35" s="42"/>
      <c r="G35" s="42"/>
      <c r="H35" s="58"/>
    </row>
    <row r="36" ht="22.8" customHeight="1" spans="1:8">
      <c r="A36" s="58"/>
      <c r="B36" s="70" t="s">
        <v>18</v>
      </c>
      <c r="C36" s="42"/>
      <c r="D36" s="70" t="s">
        <v>46</v>
      </c>
      <c r="E36" s="42"/>
      <c r="F36" s="42"/>
      <c r="G36" s="42"/>
      <c r="H36" s="58"/>
    </row>
    <row r="37" ht="22.8" customHeight="1" spans="1:8">
      <c r="A37" s="58"/>
      <c r="B37" s="70" t="s">
        <v>47</v>
      </c>
      <c r="C37" s="42">
        <v>6.47</v>
      </c>
      <c r="D37" s="70" t="s">
        <v>48</v>
      </c>
      <c r="E37" s="42"/>
      <c r="F37" s="42"/>
      <c r="G37" s="42"/>
      <c r="H37" s="58"/>
    </row>
    <row r="38" ht="22.8" customHeight="1" spans="1:8">
      <c r="A38" s="58"/>
      <c r="B38" s="70" t="s">
        <v>49</v>
      </c>
      <c r="C38" s="42">
        <v>6.47</v>
      </c>
      <c r="D38" s="70"/>
      <c r="E38" s="42"/>
      <c r="F38" s="42"/>
      <c r="G38" s="42"/>
      <c r="H38" s="58"/>
    </row>
    <row r="39" ht="22.8" customHeight="1" spans="1:8">
      <c r="A39" s="58"/>
      <c r="B39" s="70" t="s">
        <v>50</v>
      </c>
      <c r="C39" s="42"/>
      <c r="D39" s="70"/>
      <c r="E39" s="42"/>
      <c r="F39" s="42"/>
      <c r="G39" s="42"/>
      <c r="H39" s="58"/>
    </row>
    <row r="40" ht="22.8" customHeight="1" spans="1:8">
      <c r="A40" s="56"/>
      <c r="B40" s="36" t="s">
        <v>51</v>
      </c>
      <c r="C40" s="72">
        <f>C6+C37</f>
        <v>2203.05</v>
      </c>
      <c r="D40" s="36" t="s">
        <v>52</v>
      </c>
      <c r="E40" s="72">
        <f>C40</f>
        <v>2203.05</v>
      </c>
      <c r="F40" s="72">
        <f>C40</f>
        <v>2203.05</v>
      </c>
      <c r="G40" s="72"/>
      <c r="H40" s="56"/>
    </row>
    <row r="41" ht="9.75" customHeight="1" spans="1:8">
      <c r="A41" s="88"/>
      <c r="B41" s="88"/>
      <c r="C41" s="88"/>
      <c r="D41" s="89"/>
      <c r="E41" s="88"/>
      <c r="F41" s="88"/>
      <c r="G41" s="88"/>
      <c r="H41" s="90"/>
    </row>
    <row r="42" ht="16.35" customHeight="1" spans="1:8">
      <c r="A42" s="34"/>
      <c r="B42" s="91"/>
      <c r="C42" s="91"/>
      <c r="D42" s="91"/>
      <c r="E42" s="91"/>
      <c r="F42" s="91"/>
      <c r="G42" s="91"/>
      <c r="H42" s="34"/>
    </row>
    <row r="43" ht="16.35" customHeight="1" spans="1:8">
      <c r="A43" s="34"/>
      <c r="B43" s="91"/>
      <c r="C43" s="91"/>
      <c r="D43" s="91"/>
      <c r="E43" s="91"/>
      <c r="F43" s="91"/>
      <c r="G43" s="91"/>
      <c r="H43" s="34"/>
    </row>
    <row r="44" ht="16.35" customHeight="1" spans="1:8">
      <c r="A44" s="34"/>
      <c r="B44" s="91"/>
      <c r="C44" s="91"/>
      <c r="D44" s="91"/>
      <c r="E44" s="91"/>
      <c r="F44" s="91"/>
      <c r="G44" s="91"/>
      <c r="H44" s="34"/>
    </row>
    <row r="45" ht="16.35" customHeight="1" spans="1:8">
      <c r="A45" s="34"/>
      <c r="B45" s="91"/>
      <c r="C45" s="91"/>
      <c r="D45" s="91"/>
      <c r="E45" s="91"/>
      <c r="F45" s="91"/>
      <c r="G45" s="91"/>
      <c r="H45" s="34"/>
    </row>
    <row r="46" ht="16.35" customHeight="1" spans="1:8">
      <c r="A46" s="34"/>
      <c r="B46" s="91"/>
      <c r="C46" s="91"/>
      <c r="D46" s="91"/>
      <c r="E46" s="91"/>
      <c r="F46" s="91"/>
      <c r="G46" s="91"/>
      <c r="H46" s="34"/>
    </row>
    <row r="47" ht="16.35" customHeight="1" spans="1:8">
      <c r="A47" s="34"/>
      <c r="B47" s="91"/>
      <c r="C47" s="91"/>
      <c r="D47" s="91"/>
      <c r="E47" s="91"/>
      <c r="F47" s="91"/>
      <c r="G47" s="91"/>
      <c r="H47" s="34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1388888888889" right="0.751388888888889" top="0.271527777777778" bottom="0.271527777777778" header="0" footer="0"/>
  <pageSetup paperSize="9" scale="6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21" customHeight="1" spans="1:9">
      <c r="A1" s="23"/>
      <c r="B1" s="24"/>
      <c r="C1" s="24"/>
      <c r="D1" s="24"/>
      <c r="E1" s="25"/>
      <c r="F1" s="26"/>
      <c r="G1" s="26"/>
      <c r="H1" s="26"/>
      <c r="I1" s="23"/>
    </row>
    <row r="2" ht="22.8" customHeight="1" spans="1:9">
      <c r="A2" s="27"/>
      <c r="B2" s="28" t="s">
        <v>53</v>
      </c>
      <c r="C2" s="28"/>
      <c r="D2" s="28"/>
      <c r="E2" s="28"/>
      <c r="F2" s="28"/>
      <c r="G2" s="28"/>
      <c r="H2" s="28"/>
      <c r="I2" s="27" t="s">
        <v>3</v>
      </c>
    </row>
    <row r="3" ht="19.55" customHeight="1" spans="1:9">
      <c r="A3" s="27"/>
      <c r="B3" s="29"/>
      <c r="C3" s="29"/>
      <c r="D3" s="29"/>
      <c r="E3" s="30"/>
      <c r="F3" s="31"/>
      <c r="G3" s="31"/>
      <c r="H3" s="44" t="s">
        <v>4</v>
      </c>
      <c r="I3" s="27"/>
    </row>
    <row r="4" ht="24.4" customHeight="1" spans="1:9">
      <c r="A4" s="27"/>
      <c r="B4" s="32" t="s">
        <v>54</v>
      </c>
      <c r="C4" s="32"/>
      <c r="D4" s="32"/>
      <c r="E4" s="32"/>
      <c r="F4" s="33" t="s">
        <v>55</v>
      </c>
      <c r="G4" s="33"/>
      <c r="H4" s="33"/>
      <c r="I4" s="27"/>
    </row>
    <row r="5" ht="24.4" customHeight="1" spans="1:9">
      <c r="A5" s="34"/>
      <c r="B5" s="32" t="s">
        <v>56</v>
      </c>
      <c r="C5" s="32"/>
      <c r="D5" s="32"/>
      <c r="E5" s="32" t="s">
        <v>57</v>
      </c>
      <c r="F5" s="33" t="s">
        <v>9</v>
      </c>
      <c r="G5" s="33" t="s">
        <v>58</v>
      </c>
      <c r="H5" s="33" t="s">
        <v>59</v>
      </c>
      <c r="I5" s="34"/>
    </row>
    <row r="6" ht="24.4" customHeight="1" spans="1:9">
      <c r="A6" s="27"/>
      <c r="B6" s="32" t="s">
        <v>60</v>
      </c>
      <c r="C6" s="32" t="s">
        <v>61</v>
      </c>
      <c r="D6" s="32" t="s">
        <v>62</v>
      </c>
      <c r="E6" s="32"/>
      <c r="F6" s="33"/>
      <c r="G6" s="33"/>
      <c r="H6" s="33"/>
      <c r="I6" s="27"/>
    </row>
    <row r="7" ht="22.8" customHeight="1" spans="1:9">
      <c r="A7" s="35"/>
      <c r="B7" s="36" t="s">
        <v>63</v>
      </c>
      <c r="C7" s="36"/>
      <c r="D7" s="36"/>
      <c r="E7" s="36"/>
      <c r="F7" s="37">
        <f>G7+H7</f>
        <v>2196.58</v>
      </c>
      <c r="G7" s="37">
        <f>G8+G11+G14+G17</f>
        <v>1754.28</v>
      </c>
      <c r="H7" s="37">
        <v>442.3</v>
      </c>
      <c r="I7" s="35"/>
    </row>
    <row r="8" ht="22.8" customHeight="1" spans="1:9">
      <c r="A8" s="38"/>
      <c r="B8" s="39" t="s">
        <v>64</v>
      </c>
      <c r="C8" s="39"/>
      <c r="D8" s="39"/>
      <c r="E8" s="40" t="s">
        <v>65</v>
      </c>
      <c r="F8" s="41">
        <f>财政拨款收支总表1!E14</f>
        <v>170.31</v>
      </c>
      <c r="G8" s="41">
        <f>财政拨款收支总表1!F14</f>
        <v>170.31</v>
      </c>
      <c r="H8" s="41"/>
      <c r="I8" s="38"/>
    </row>
    <row r="9" ht="22.8" customHeight="1" spans="1:9">
      <c r="A9" s="38"/>
      <c r="B9" s="39"/>
      <c r="C9" s="39" t="s">
        <v>66</v>
      </c>
      <c r="D9" s="39"/>
      <c r="E9" s="40" t="s">
        <v>67</v>
      </c>
      <c r="F9" s="41">
        <f>F8</f>
        <v>170.31</v>
      </c>
      <c r="G9" s="41">
        <f>G8</f>
        <v>170.31</v>
      </c>
      <c r="H9" s="41"/>
      <c r="I9" s="38"/>
    </row>
    <row r="10" ht="22.8" customHeight="1" spans="1:9">
      <c r="A10" s="38"/>
      <c r="B10" s="39"/>
      <c r="C10" s="39"/>
      <c r="D10" s="39" t="s">
        <v>66</v>
      </c>
      <c r="E10" s="40" t="s">
        <v>68</v>
      </c>
      <c r="F10" s="42">
        <f>F9</f>
        <v>170.31</v>
      </c>
      <c r="G10" s="42">
        <f>G9</f>
        <v>170.31</v>
      </c>
      <c r="H10" s="42"/>
      <c r="I10" s="38"/>
    </row>
    <row r="11" ht="22.8" customHeight="1" spans="2:9">
      <c r="B11" s="39" t="s">
        <v>69</v>
      </c>
      <c r="C11" s="39"/>
      <c r="D11" s="39"/>
      <c r="E11" s="40" t="s">
        <v>70</v>
      </c>
      <c r="F11" s="41">
        <f t="shared" ref="F11:F15" si="0">F12</f>
        <v>104.57</v>
      </c>
      <c r="G11" s="41">
        <f>G12</f>
        <v>104.57</v>
      </c>
      <c r="H11" s="41"/>
      <c r="I11" s="38"/>
    </row>
    <row r="12" ht="22.8" customHeight="1" spans="1:9">
      <c r="A12" s="38"/>
      <c r="B12" s="39"/>
      <c r="C12" s="39" t="s">
        <v>71</v>
      </c>
      <c r="D12" s="39"/>
      <c r="E12" s="40" t="s">
        <v>72</v>
      </c>
      <c r="F12" s="41">
        <f t="shared" si="0"/>
        <v>104.57</v>
      </c>
      <c r="G12" s="41">
        <f>G13</f>
        <v>104.57</v>
      </c>
      <c r="H12" s="41"/>
      <c r="I12" s="38"/>
    </row>
    <row r="13" ht="22.8" customHeight="1" spans="2:9">
      <c r="B13" s="39"/>
      <c r="C13" s="39"/>
      <c r="D13" s="39" t="s">
        <v>73</v>
      </c>
      <c r="E13" s="40" t="s">
        <v>74</v>
      </c>
      <c r="F13" s="42">
        <f>财政拨款收支总表1!E16</f>
        <v>104.57</v>
      </c>
      <c r="G13" s="42">
        <f>财政拨款收支总表1!F16</f>
        <v>104.57</v>
      </c>
      <c r="H13" s="42"/>
      <c r="I13" s="38"/>
    </row>
    <row r="14" ht="22.8" customHeight="1" spans="2:9">
      <c r="B14" s="39" t="s">
        <v>75</v>
      </c>
      <c r="C14" s="39"/>
      <c r="D14" s="39"/>
      <c r="E14" s="40" t="s">
        <v>76</v>
      </c>
      <c r="F14" s="41">
        <f>G14+H14</f>
        <v>1793.97</v>
      </c>
      <c r="G14" s="41">
        <f>G15</f>
        <v>1351.67</v>
      </c>
      <c r="H14" s="42">
        <v>442.3</v>
      </c>
      <c r="I14" s="38"/>
    </row>
    <row r="15" ht="22.8" customHeight="1" spans="1:9">
      <c r="A15" s="38"/>
      <c r="B15" s="39"/>
      <c r="C15" s="39" t="s">
        <v>73</v>
      </c>
      <c r="D15" s="39"/>
      <c r="E15" s="40" t="s">
        <v>77</v>
      </c>
      <c r="F15" s="41">
        <f>G15+H15</f>
        <v>1793.97</v>
      </c>
      <c r="G15" s="41">
        <f>G16</f>
        <v>1351.67</v>
      </c>
      <c r="H15" s="42">
        <v>442.3</v>
      </c>
      <c r="I15" s="38"/>
    </row>
    <row r="16" ht="22.8" customHeight="1" spans="2:9">
      <c r="B16" s="39"/>
      <c r="C16" s="39"/>
      <c r="D16" s="39" t="s">
        <v>78</v>
      </c>
      <c r="E16" s="40" t="s">
        <v>79</v>
      </c>
      <c r="F16" s="41">
        <f>G16+H16</f>
        <v>1793.97</v>
      </c>
      <c r="G16" s="42">
        <v>1351.67</v>
      </c>
      <c r="H16" s="42">
        <v>442.3</v>
      </c>
      <c r="I16" s="38"/>
    </row>
    <row r="17" ht="22.8" customHeight="1" spans="2:9">
      <c r="B17" s="39" t="s">
        <v>80</v>
      </c>
      <c r="C17" s="39"/>
      <c r="D17" s="39"/>
      <c r="E17" s="40" t="s">
        <v>81</v>
      </c>
      <c r="F17" s="41">
        <f>F18</f>
        <v>127.73</v>
      </c>
      <c r="G17" s="41">
        <f>G18</f>
        <v>127.73</v>
      </c>
      <c r="H17" s="41"/>
      <c r="I17" s="38"/>
    </row>
    <row r="18" ht="22.8" customHeight="1" spans="1:9">
      <c r="A18" s="38"/>
      <c r="B18" s="39"/>
      <c r="C18" s="39" t="s">
        <v>82</v>
      </c>
      <c r="D18" s="39"/>
      <c r="E18" s="40" t="s">
        <v>83</v>
      </c>
      <c r="F18" s="41">
        <f>F19</f>
        <v>127.73</v>
      </c>
      <c r="G18" s="41">
        <f>G19</f>
        <v>127.73</v>
      </c>
      <c r="H18" s="41"/>
      <c r="I18" s="38"/>
    </row>
    <row r="19" ht="22.8" customHeight="1" spans="2:9">
      <c r="B19" s="39"/>
      <c r="C19" s="39"/>
      <c r="D19" s="39" t="s">
        <v>73</v>
      </c>
      <c r="E19" s="40" t="s">
        <v>84</v>
      </c>
      <c r="F19" s="42">
        <f>财政拨款收支总表1!E26</f>
        <v>127.73</v>
      </c>
      <c r="G19" s="42">
        <f>财政拨款收支总表1!F26</f>
        <v>127.73</v>
      </c>
      <c r="H19" s="42"/>
      <c r="I19" s="38"/>
    </row>
    <row r="20" ht="12.05" customHeight="1" spans="1:9">
      <c r="A20" s="43"/>
      <c r="B20" s="43" t="s">
        <v>3</v>
      </c>
      <c r="C20" s="43" t="s">
        <v>3</v>
      </c>
      <c r="D20" s="43" t="s">
        <v>3</v>
      </c>
      <c r="E20" s="43"/>
      <c r="F20" s="43"/>
      <c r="G20" s="43"/>
      <c r="H20" s="43"/>
      <c r="I20" s="45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K33" sqref="K3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10" width="16.625" customWidth="1"/>
  </cols>
  <sheetData>
    <row r="1" ht="16.25" customHeight="1" spans="1:9">
      <c r="A1" s="23"/>
      <c r="E1" s="25"/>
      <c r="F1" s="26"/>
      <c r="G1" s="26"/>
      <c r="H1" s="26"/>
      <c r="I1" s="23"/>
    </row>
    <row r="2" ht="22.8" customHeight="1" spans="1:9">
      <c r="A2" s="27"/>
      <c r="B2" s="28" t="s">
        <v>85</v>
      </c>
      <c r="C2" s="28"/>
      <c r="D2" s="28"/>
      <c r="E2" s="28"/>
      <c r="F2" s="28"/>
      <c r="G2" s="28"/>
      <c r="H2" s="28"/>
      <c r="I2" s="27" t="s">
        <v>3</v>
      </c>
    </row>
    <row r="3" ht="19.55" customHeight="1" spans="1:9">
      <c r="A3" s="27"/>
      <c r="B3" s="29"/>
      <c r="C3" s="29"/>
      <c r="D3" s="29"/>
      <c r="E3" s="30"/>
      <c r="F3" s="31"/>
      <c r="G3" s="31"/>
      <c r="H3" s="44" t="s">
        <v>4</v>
      </c>
      <c r="I3" s="27"/>
    </row>
    <row r="4" ht="24.4" customHeight="1" spans="1:9">
      <c r="A4" s="27"/>
      <c r="B4" s="32" t="s">
        <v>86</v>
      </c>
      <c r="C4" s="32"/>
      <c r="D4" s="32"/>
      <c r="E4" s="32"/>
      <c r="F4" s="33" t="s">
        <v>87</v>
      </c>
      <c r="G4" s="33"/>
      <c r="H4" s="33"/>
      <c r="I4" s="27"/>
    </row>
    <row r="5" ht="24.4" customHeight="1" spans="1:9">
      <c r="A5" s="34"/>
      <c r="B5" s="32" t="s">
        <v>56</v>
      </c>
      <c r="C5" s="32"/>
      <c r="D5" s="32"/>
      <c r="E5" s="32" t="s">
        <v>57</v>
      </c>
      <c r="F5" s="33" t="s">
        <v>9</v>
      </c>
      <c r="G5" s="33" t="s">
        <v>88</v>
      </c>
      <c r="H5" s="33" t="s">
        <v>89</v>
      </c>
      <c r="I5" s="34"/>
    </row>
    <row r="6" ht="24.4" customHeight="1" spans="1:9">
      <c r="A6" s="27"/>
      <c r="B6" s="32" t="s">
        <v>60</v>
      </c>
      <c r="C6" s="32" t="s">
        <v>61</v>
      </c>
      <c r="D6" s="32" t="s">
        <v>62</v>
      </c>
      <c r="E6" s="32"/>
      <c r="F6" s="33"/>
      <c r="G6" s="33"/>
      <c r="H6" s="33"/>
      <c r="I6" s="27"/>
    </row>
    <row r="7" ht="22.8" customHeight="1" spans="1:9">
      <c r="A7" s="35"/>
      <c r="B7" s="36" t="s">
        <v>63</v>
      </c>
      <c r="C7" s="36"/>
      <c r="D7" s="36"/>
      <c r="E7" s="36"/>
      <c r="F7" s="37">
        <f>G7+H7</f>
        <v>1754.36</v>
      </c>
      <c r="G7" s="37">
        <f>G8+G34</f>
        <v>1573.21</v>
      </c>
      <c r="H7" s="37">
        <f>H19</f>
        <v>181.15</v>
      </c>
      <c r="I7" s="35"/>
    </row>
    <row r="8" ht="22.8" customHeight="1" spans="1:9">
      <c r="A8" s="38"/>
      <c r="B8" s="39" t="s">
        <v>90</v>
      </c>
      <c r="C8" s="39"/>
      <c r="D8" s="39"/>
      <c r="E8" s="40" t="s">
        <v>91</v>
      </c>
      <c r="F8" s="41"/>
      <c r="G8" s="41">
        <f>SUM(G9:G18)</f>
        <v>1555.01</v>
      </c>
      <c r="H8" s="41"/>
      <c r="I8" s="38"/>
    </row>
    <row r="9" ht="22.8" customHeight="1" spans="1:9">
      <c r="A9" s="38"/>
      <c r="B9" s="39"/>
      <c r="C9" s="39" t="s">
        <v>73</v>
      </c>
      <c r="D9" s="39"/>
      <c r="E9" s="40" t="s">
        <v>92</v>
      </c>
      <c r="F9" s="41"/>
      <c r="G9" s="41">
        <v>231.12</v>
      </c>
      <c r="H9" s="41"/>
      <c r="I9" s="38"/>
    </row>
    <row r="10" ht="22.8" customHeight="1" spans="2:9">
      <c r="B10" s="39"/>
      <c r="C10" s="39" t="s">
        <v>82</v>
      </c>
      <c r="D10" s="39"/>
      <c r="E10" s="40" t="s">
        <v>93</v>
      </c>
      <c r="F10" s="41"/>
      <c r="G10" s="41">
        <f>739.68+11.6</f>
        <v>751.28</v>
      </c>
      <c r="H10" s="41"/>
      <c r="I10" s="38"/>
    </row>
    <row r="11" ht="22.8" customHeight="1" spans="2:9">
      <c r="B11" s="39"/>
      <c r="C11" s="39" t="s">
        <v>94</v>
      </c>
      <c r="D11" s="39"/>
      <c r="E11" s="40" t="s">
        <v>95</v>
      </c>
      <c r="F11" s="41"/>
      <c r="G11" s="41">
        <v>80.9</v>
      </c>
      <c r="H11" s="41"/>
      <c r="I11" s="38"/>
    </row>
    <row r="12" ht="22.8" customHeight="1" spans="2:9">
      <c r="B12" s="39"/>
      <c r="C12" s="39" t="s">
        <v>96</v>
      </c>
      <c r="D12" s="39"/>
      <c r="E12" s="40" t="s">
        <v>97</v>
      </c>
      <c r="F12" s="41"/>
      <c r="G12" s="82">
        <v>170.31</v>
      </c>
      <c r="H12" s="41"/>
      <c r="I12" s="38"/>
    </row>
    <row r="13" ht="22.8" customHeight="1" spans="2:9">
      <c r="B13" s="39"/>
      <c r="C13" s="39" t="s">
        <v>78</v>
      </c>
      <c r="D13" s="39"/>
      <c r="E13" s="40" t="s">
        <v>98</v>
      </c>
      <c r="F13" s="41"/>
      <c r="G13" s="82">
        <v>92.61</v>
      </c>
      <c r="H13" s="41"/>
      <c r="I13" s="38"/>
    </row>
    <row r="14" ht="22.8" customHeight="1" spans="2:9">
      <c r="B14" s="39"/>
      <c r="C14" s="39" t="s">
        <v>71</v>
      </c>
      <c r="D14" s="39"/>
      <c r="E14" s="40" t="s">
        <v>99</v>
      </c>
      <c r="F14" s="41"/>
      <c r="G14" s="82">
        <v>11.96</v>
      </c>
      <c r="H14" s="41"/>
      <c r="I14" s="38"/>
    </row>
    <row r="15" ht="22.8" customHeight="1" spans="2:9">
      <c r="B15" s="39"/>
      <c r="C15" s="39" t="s">
        <v>100</v>
      </c>
      <c r="D15" s="39"/>
      <c r="E15" s="40" t="s">
        <v>101</v>
      </c>
      <c r="F15" s="41"/>
      <c r="G15" s="82">
        <f>2.33+1.06</f>
        <v>3.39</v>
      </c>
      <c r="H15" s="41"/>
      <c r="I15" s="38"/>
    </row>
    <row r="16" ht="22.8" customHeight="1" spans="2:9">
      <c r="B16" s="39"/>
      <c r="C16" s="39" t="s">
        <v>102</v>
      </c>
      <c r="D16" s="39"/>
      <c r="E16" s="40" t="s">
        <v>84</v>
      </c>
      <c r="F16" s="41"/>
      <c r="G16" s="41">
        <v>127.73</v>
      </c>
      <c r="H16" s="41"/>
      <c r="I16" s="38"/>
    </row>
    <row r="17" ht="22.8" customHeight="1" spans="2:9">
      <c r="B17" s="39"/>
      <c r="C17" s="39" t="s">
        <v>103</v>
      </c>
      <c r="D17" s="39"/>
      <c r="E17" s="40" t="s">
        <v>104</v>
      </c>
      <c r="F17" s="41"/>
      <c r="G17" s="41">
        <v>9.54</v>
      </c>
      <c r="H17" s="41"/>
      <c r="I17" s="38"/>
    </row>
    <row r="18" ht="22.8" customHeight="1" spans="2:9">
      <c r="B18" s="39"/>
      <c r="C18" s="39" t="s">
        <v>105</v>
      </c>
      <c r="D18" s="39"/>
      <c r="E18" s="40" t="s">
        <v>106</v>
      </c>
      <c r="F18" s="41"/>
      <c r="G18" s="41">
        <f>76.17</f>
        <v>76.17</v>
      </c>
      <c r="H18" s="41"/>
      <c r="I18" s="38"/>
    </row>
    <row r="19" s="81" customFormat="1" ht="22.8" customHeight="1" spans="2:9">
      <c r="B19" s="83" t="s">
        <v>107</v>
      </c>
      <c r="C19" s="83"/>
      <c r="D19" s="83"/>
      <c r="E19" s="84" t="s">
        <v>108</v>
      </c>
      <c r="F19" s="82"/>
      <c r="G19" s="41"/>
      <c r="H19" s="82">
        <f>SUM(H20:H33)</f>
        <v>181.15</v>
      </c>
      <c r="I19" s="85"/>
    </row>
    <row r="20" ht="22.8" customHeight="1" spans="1:9">
      <c r="A20" s="38"/>
      <c r="B20" s="39"/>
      <c r="C20" s="39" t="s">
        <v>73</v>
      </c>
      <c r="D20" s="39"/>
      <c r="E20" s="40" t="s">
        <v>109</v>
      </c>
      <c r="F20" s="41"/>
      <c r="G20" s="41"/>
      <c r="H20" s="41">
        <v>30.32</v>
      </c>
      <c r="I20" s="38"/>
    </row>
    <row r="21" ht="22.8" customHeight="1" spans="2:9">
      <c r="B21" s="39"/>
      <c r="C21" s="39" t="s">
        <v>66</v>
      </c>
      <c r="D21" s="39"/>
      <c r="E21" s="40" t="s">
        <v>110</v>
      </c>
      <c r="F21" s="41"/>
      <c r="G21" s="41"/>
      <c r="H21" s="41">
        <v>2.18</v>
      </c>
      <c r="I21" s="38"/>
    </row>
    <row r="22" ht="22.8" customHeight="1" spans="2:9">
      <c r="B22" s="39"/>
      <c r="C22" s="39" t="s">
        <v>111</v>
      </c>
      <c r="D22" s="39"/>
      <c r="E22" s="40" t="s">
        <v>112</v>
      </c>
      <c r="F22" s="41"/>
      <c r="G22" s="41"/>
      <c r="H22" s="41">
        <v>10</v>
      </c>
      <c r="I22" s="38"/>
    </row>
    <row r="23" ht="22.8" customHeight="1" spans="2:9">
      <c r="B23" s="39"/>
      <c r="C23" s="39" t="s">
        <v>113</v>
      </c>
      <c r="D23" s="39"/>
      <c r="E23" s="40" t="s">
        <v>114</v>
      </c>
      <c r="F23" s="41"/>
      <c r="G23" s="41"/>
      <c r="H23" s="41">
        <v>6.16</v>
      </c>
      <c r="I23" s="38"/>
    </row>
    <row r="24" ht="22.8" customHeight="1" spans="2:9">
      <c r="B24" s="39"/>
      <c r="C24" s="39" t="s">
        <v>71</v>
      </c>
      <c r="D24" s="39"/>
      <c r="E24" s="40" t="s">
        <v>115</v>
      </c>
      <c r="F24" s="41"/>
      <c r="G24" s="41"/>
      <c r="H24" s="41">
        <v>42.85</v>
      </c>
      <c r="I24" s="38"/>
    </row>
    <row r="25" ht="22.8" customHeight="1" spans="2:9">
      <c r="B25" s="39"/>
      <c r="C25" s="39" t="s">
        <v>102</v>
      </c>
      <c r="D25" s="39"/>
      <c r="E25" s="40" t="s">
        <v>116</v>
      </c>
      <c r="F25" s="41"/>
      <c r="G25" s="41"/>
      <c r="H25" s="41">
        <v>0</v>
      </c>
      <c r="I25" s="38"/>
    </row>
    <row r="26" ht="22.8" customHeight="1" spans="2:9">
      <c r="B26" s="39"/>
      <c r="C26" s="39" t="s">
        <v>117</v>
      </c>
      <c r="D26" s="39"/>
      <c r="E26" s="40" t="s">
        <v>118</v>
      </c>
      <c r="F26" s="41"/>
      <c r="G26" s="41"/>
      <c r="H26" s="41">
        <v>0</v>
      </c>
      <c r="I26" s="38"/>
    </row>
    <row r="27" ht="22.8" customHeight="1" spans="2:9">
      <c r="B27" s="39"/>
      <c r="C27" s="39" t="s">
        <v>119</v>
      </c>
      <c r="D27" s="39"/>
      <c r="E27" s="40" t="s">
        <v>120</v>
      </c>
      <c r="F27" s="41"/>
      <c r="G27" s="41"/>
      <c r="H27" s="41">
        <v>0</v>
      </c>
      <c r="I27" s="38"/>
    </row>
    <row r="28" ht="22.8" customHeight="1" spans="2:9">
      <c r="B28" s="39"/>
      <c r="C28" s="39" t="s">
        <v>121</v>
      </c>
      <c r="D28" s="39"/>
      <c r="E28" s="40" t="s">
        <v>122</v>
      </c>
      <c r="F28" s="41"/>
      <c r="G28" s="41"/>
      <c r="H28" s="41">
        <v>0</v>
      </c>
      <c r="I28" s="38"/>
    </row>
    <row r="29" ht="22.8" customHeight="1" spans="2:9">
      <c r="B29" s="39"/>
      <c r="C29" s="39" t="s">
        <v>123</v>
      </c>
      <c r="D29" s="39"/>
      <c r="E29" s="40" t="s">
        <v>124</v>
      </c>
      <c r="F29" s="41"/>
      <c r="G29" s="41"/>
      <c r="H29" s="41">
        <v>19.35</v>
      </c>
      <c r="I29" s="38"/>
    </row>
    <row r="30" ht="22.8" customHeight="1" spans="2:9">
      <c r="B30" s="39"/>
      <c r="C30" s="39" t="s">
        <v>125</v>
      </c>
      <c r="D30" s="39"/>
      <c r="E30" s="40" t="s">
        <v>126</v>
      </c>
      <c r="F30" s="41"/>
      <c r="G30" s="41"/>
      <c r="H30" s="41">
        <v>0</v>
      </c>
      <c r="I30" s="38"/>
    </row>
    <row r="31" ht="22.8" customHeight="1" spans="2:9">
      <c r="B31" s="39"/>
      <c r="C31" s="39" t="s">
        <v>127</v>
      </c>
      <c r="D31" s="39"/>
      <c r="E31" s="40" t="s">
        <v>128</v>
      </c>
      <c r="F31" s="41"/>
      <c r="G31" s="41"/>
      <c r="H31" s="41">
        <v>31.8</v>
      </c>
      <c r="I31" s="38"/>
    </row>
    <row r="32" ht="22.8" customHeight="1" spans="2:9">
      <c r="B32" s="39"/>
      <c r="C32" s="39" t="s">
        <v>129</v>
      </c>
      <c r="D32" s="39"/>
      <c r="E32" s="40" t="s">
        <v>130</v>
      </c>
      <c r="F32" s="41"/>
      <c r="G32" s="41"/>
      <c r="H32" s="41"/>
      <c r="I32" s="38"/>
    </row>
    <row r="33" ht="22.8" customHeight="1" spans="2:9">
      <c r="B33" s="39"/>
      <c r="C33" s="39" t="s">
        <v>105</v>
      </c>
      <c r="D33" s="39"/>
      <c r="E33" s="40" t="s">
        <v>131</v>
      </c>
      <c r="F33" s="41"/>
      <c r="G33" s="41"/>
      <c r="H33" s="41">
        <f>8.35+25.44+4.7</f>
        <v>38.49</v>
      </c>
      <c r="I33" s="38"/>
    </row>
    <row r="34" ht="22.8" customHeight="1" spans="2:9">
      <c r="B34" s="39" t="s">
        <v>132</v>
      </c>
      <c r="C34" s="39"/>
      <c r="D34" s="39"/>
      <c r="E34" s="40" t="s">
        <v>133</v>
      </c>
      <c r="F34" s="41"/>
      <c r="G34" s="41">
        <f>SUM(G35:G36)</f>
        <v>18.2</v>
      </c>
      <c r="H34" s="41"/>
      <c r="I34" s="38"/>
    </row>
    <row r="35" ht="22.8" customHeight="1" spans="1:9">
      <c r="A35" s="38"/>
      <c r="B35" s="39"/>
      <c r="C35" s="39" t="s">
        <v>66</v>
      </c>
      <c r="D35" s="39"/>
      <c r="E35" s="40" t="s">
        <v>134</v>
      </c>
      <c r="F35" s="41"/>
      <c r="G35" s="41">
        <v>10.1</v>
      </c>
      <c r="H35" s="41"/>
      <c r="I35" s="38"/>
    </row>
    <row r="36" ht="22.8" customHeight="1" spans="2:9">
      <c r="B36" s="39"/>
      <c r="C36" s="39" t="s">
        <v>105</v>
      </c>
      <c r="D36" s="39"/>
      <c r="E36" s="40" t="s">
        <v>135</v>
      </c>
      <c r="F36" s="41"/>
      <c r="G36" s="41">
        <f>1.8+6.3</f>
        <v>8.1</v>
      </c>
      <c r="H36" s="41"/>
      <c r="I36" s="38"/>
    </row>
    <row r="37" ht="12.05" customHeight="1" spans="1:9">
      <c r="A37" s="43"/>
      <c r="B37" s="43" t="s">
        <v>3</v>
      </c>
      <c r="C37" s="43" t="s">
        <v>3</v>
      </c>
      <c r="D37" s="43" t="s">
        <v>3</v>
      </c>
      <c r="E37" s="43"/>
      <c r="F37" s="43"/>
      <c r="G37" s="43"/>
      <c r="H37" s="43"/>
      <c r="I37" s="45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354166666666667" right="0" top="0.275" bottom="0.271527777777778" header="0" footer="0"/>
  <pageSetup paperSize="9" scale="77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73"/>
      <c r="B1" s="24"/>
      <c r="C1" s="73"/>
      <c r="D1" s="73"/>
      <c r="E1" s="73"/>
      <c r="F1" s="73" t="s">
        <v>1</v>
      </c>
      <c r="G1" s="73"/>
      <c r="H1" s="24"/>
      <c r="I1" s="73"/>
      <c r="J1" s="73"/>
      <c r="K1" s="73"/>
      <c r="L1" s="73" t="s">
        <v>1</v>
      </c>
      <c r="M1" s="73"/>
      <c r="N1" s="77"/>
    </row>
    <row r="2" ht="22.8" customHeight="1" spans="1:14">
      <c r="A2" s="74"/>
      <c r="B2" s="28" t="s">
        <v>136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7" t="s">
        <v>3</v>
      </c>
    </row>
    <row r="3" ht="19.55" customHeight="1" spans="1:14">
      <c r="A3" s="31"/>
      <c r="B3" s="29"/>
      <c r="C3" s="30"/>
      <c r="D3" s="31"/>
      <c r="E3" s="31"/>
      <c r="F3" s="31"/>
      <c r="G3" s="44"/>
      <c r="H3" s="29"/>
      <c r="I3" s="30"/>
      <c r="J3" s="31"/>
      <c r="K3" s="31"/>
      <c r="L3" s="31"/>
      <c r="M3" s="44" t="s">
        <v>4</v>
      </c>
      <c r="N3" s="27"/>
    </row>
    <row r="4" ht="24.4" customHeight="1" spans="2:13">
      <c r="B4" s="33" t="s">
        <v>137</v>
      </c>
      <c r="C4" s="33"/>
      <c r="D4" s="33"/>
      <c r="E4" s="33"/>
      <c r="F4" s="33"/>
      <c r="G4" s="33"/>
      <c r="H4" s="33" t="s">
        <v>138</v>
      </c>
      <c r="I4" s="33"/>
      <c r="J4" s="33"/>
      <c r="K4" s="33"/>
      <c r="L4" s="33"/>
      <c r="M4" s="33"/>
    </row>
    <row r="5" ht="24.4" customHeight="1" spans="1:14">
      <c r="A5" s="55"/>
      <c r="B5" s="33" t="s">
        <v>9</v>
      </c>
      <c r="C5" s="33" t="s">
        <v>139</v>
      </c>
      <c r="D5" s="33" t="s">
        <v>140</v>
      </c>
      <c r="E5" s="33"/>
      <c r="F5" s="33"/>
      <c r="G5" s="33" t="s">
        <v>141</v>
      </c>
      <c r="H5" s="33" t="s">
        <v>9</v>
      </c>
      <c r="I5" s="33" t="s">
        <v>139</v>
      </c>
      <c r="J5" s="33" t="s">
        <v>140</v>
      </c>
      <c r="K5" s="33"/>
      <c r="L5" s="33"/>
      <c r="M5" s="33" t="s">
        <v>141</v>
      </c>
      <c r="N5" s="27"/>
    </row>
    <row r="6" ht="39.1" customHeight="1" spans="1:14">
      <c r="A6" s="55"/>
      <c r="B6" s="78"/>
      <c r="C6" s="78"/>
      <c r="D6" s="78" t="s">
        <v>142</v>
      </c>
      <c r="E6" s="78" t="s">
        <v>143</v>
      </c>
      <c r="F6" s="78" t="s">
        <v>144</v>
      </c>
      <c r="G6" s="78"/>
      <c r="H6" s="78"/>
      <c r="I6" s="78"/>
      <c r="J6" s="78" t="s">
        <v>142</v>
      </c>
      <c r="K6" s="78" t="s">
        <v>143</v>
      </c>
      <c r="L6" s="78" t="s">
        <v>144</v>
      </c>
      <c r="M6" s="78"/>
      <c r="N6" s="27"/>
    </row>
    <row r="7" ht="22.8" customHeight="1" spans="1:14">
      <c r="A7" s="75"/>
      <c r="B7" s="79">
        <f>C7+D7+G7</f>
        <v>42.07</v>
      </c>
      <c r="C7" s="79"/>
      <c r="D7" s="79">
        <f>E7+F7</f>
        <v>34.07</v>
      </c>
      <c r="E7" s="79"/>
      <c r="F7" s="79">
        <v>34.07</v>
      </c>
      <c r="G7" s="79">
        <v>8</v>
      </c>
      <c r="H7" s="79">
        <f>I7+J7+M7</f>
        <v>56.8</v>
      </c>
      <c r="I7" s="79"/>
      <c r="J7" s="79">
        <f>L7+M7</f>
        <v>56.8</v>
      </c>
      <c r="K7" s="80"/>
      <c r="L7" s="79">
        <f>31.8+25</f>
        <v>56.8</v>
      </c>
      <c r="M7" s="79">
        <v>0</v>
      </c>
      <c r="N7" s="38"/>
    </row>
    <row r="8" ht="9.75" customHeight="1" spans="1:1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64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1388888888889" right="0.751388888888889" top="0.271527777777778" bottom="0.271527777777778" header="0" footer="0"/>
  <pageSetup paperSize="9" scale="6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23"/>
      <c r="B1" s="24"/>
      <c r="C1" s="24"/>
      <c r="D1" s="24"/>
      <c r="E1" s="25"/>
      <c r="F1" s="26"/>
      <c r="G1" s="26"/>
      <c r="H1" s="26"/>
      <c r="I1" s="23"/>
    </row>
    <row r="2" ht="22.8" customHeight="1" spans="1:9">
      <c r="A2" s="27"/>
      <c r="B2" s="28" t="s">
        <v>145</v>
      </c>
      <c r="C2" s="28"/>
      <c r="D2" s="28"/>
      <c r="E2" s="28"/>
      <c r="F2" s="28"/>
      <c r="G2" s="28"/>
      <c r="H2" s="28"/>
      <c r="I2" s="27" t="s">
        <v>3</v>
      </c>
    </row>
    <row r="3" ht="19.55" customHeight="1" spans="1:9">
      <c r="A3" s="27"/>
      <c r="B3" s="29"/>
      <c r="C3" s="29"/>
      <c r="D3" s="29"/>
      <c r="E3" s="30"/>
      <c r="F3" s="31"/>
      <c r="G3" s="31"/>
      <c r="H3" s="44" t="s">
        <v>4</v>
      </c>
      <c r="I3" s="27"/>
    </row>
    <row r="4" ht="24.4" customHeight="1" spans="1:9">
      <c r="A4" s="27"/>
      <c r="B4" s="32" t="s">
        <v>54</v>
      </c>
      <c r="C4" s="32"/>
      <c r="D4" s="32"/>
      <c r="E4" s="32"/>
      <c r="F4" s="33" t="s">
        <v>138</v>
      </c>
      <c r="G4" s="33"/>
      <c r="H4" s="33"/>
      <c r="I4" s="27"/>
    </row>
    <row r="5" ht="24.4" customHeight="1" spans="1:9">
      <c r="A5" s="34"/>
      <c r="B5" s="32" t="s">
        <v>56</v>
      </c>
      <c r="C5" s="32"/>
      <c r="D5" s="32"/>
      <c r="E5" s="32" t="s">
        <v>57</v>
      </c>
      <c r="F5" s="33" t="s">
        <v>9</v>
      </c>
      <c r="G5" s="33" t="s">
        <v>58</v>
      </c>
      <c r="H5" s="33" t="s">
        <v>59</v>
      </c>
      <c r="I5" s="34"/>
    </row>
    <row r="6" ht="24.4" customHeight="1" spans="1:9">
      <c r="A6" s="27"/>
      <c r="B6" s="32" t="s">
        <v>60</v>
      </c>
      <c r="C6" s="32" t="s">
        <v>61</v>
      </c>
      <c r="D6" s="32" t="s">
        <v>62</v>
      </c>
      <c r="E6" s="32"/>
      <c r="F6" s="33"/>
      <c r="G6" s="33"/>
      <c r="H6" s="33"/>
      <c r="I6" s="27"/>
    </row>
    <row r="7" ht="22.8" customHeight="1" spans="1:9">
      <c r="A7" s="35"/>
      <c r="B7" s="36" t="s">
        <v>63</v>
      </c>
      <c r="C7" s="36"/>
      <c r="D7" s="36"/>
      <c r="E7" s="36"/>
      <c r="F7" s="37"/>
      <c r="G7" s="37"/>
      <c r="H7" s="37"/>
      <c r="I7" s="35"/>
    </row>
    <row r="8" ht="22.8" customHeight="1" spans="1:9">
      <c r="A8" s="38"/>
      <c r="B8" s="39"/>
      <c r="C8" s="39"/>
      <c r="D8" s="39"/>
      <c r="E8" s="40" t="s">
        <v>18</v>
      </c>
      <c r="F8" s="41"/>
      <c r="G8" s="41"/>
      <c r="H8" s="41"/>
      <c r="I8" s="38"/>
    </row>
    <row r="9" ht="12.05" customHeight="1" spans="1:9">
      <c r="A9" s="43"/>
      <c r="B9" s="43" t="s">
        <v>3</v>
      </c>
      <c r="C9" s="43" t="s">
        <v>3</v>
      </c>
      <c r="D9" s="43" t="s">
        <v>3</v>
      </c>
      <c r="E9" s="43"/>
      <c r="F9" s="43"/>
      <c r="G9" s="43"/>
      <c r="H9" s="43"/>
      <c r="I9" s="45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C39" sqref="C39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73"/>
      <c r="B1" s="24"/>
      <c r="C1" s="73"/>
      <c r="D1" s="73"/>
      <c r="E1" s="73"/>
      <c r="F1" s="73" t="s">
        <v>1</v>
      </c>
      <c r="G1" s="73"/>
      <c r="H1" s="24"/>
      <c r="I1" s="73"/>
      <c r="J1" s="73"/>
      <c r="K1" s="73"/>
      <c r="L1" s="73" t="s">
        <v>1</v>
      </c>
      <c r="M1" s="73"/>
      <c r="N1" s="77"/>
    </row>
    <row r="2" ht="22.8" customHeight="1" spans="1:14">
      <c r="A2" s="74"/>
      <c r="B2" s="28" t="s">
        <v>146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7" t="s">
        <v>3</v>
      </c>
    </row>
    <row r="3" ht="19.55" customHeight="1" spans="1:14">
      <c r="A3" s="31"/>
      <c r="B3" s="29"/>
      <c r="C3" s="30"/>
      <c r="D3" s="31"/>
      <c r="E3" s="31"/>
      <c r="F3" s="31"/>
      <c r="G3" s="44"/>
      <c r="H3" s="29"/>
      <c r="I3" s="30"/>
      <c r="J3" s="31"/>
      <c r="K3" s="31"/>
      <c r="L3" s="31"/>
      <c r="M3" s="44" t="s">
        <v>4</v>
      </c>
      <c r="N3" s="27"/>
    </row>
    <row r="4" ht="24.4" customHeight="1" spans="2:13">
      <c r="B4" s="33" t="s">
        <v>137</v>
      </c>
      <c r="C4" s="33"/>
      <c r="D4" s="33"/>
      <c r="E4" s="33"/>
      <c r="F4" s="33"/>
      <c r="G4" s="33"/>
      <c r="H4" s="33" t="s">
        <v>138</v>
      </c>
      <c r="I4" s="33"/>
      <c r="J4" s="33"/>
      <c r="K4" s="33"/>
      <c r="L4" s="33"/>
      <c r="M4" s="33"/>
    </row>
    <row r="5" ht="24.4" customHeight="1" spans="1:14">
      <c r="A5" s="55"/>
      <c r="B5" s="33" t="s">
        <v>9</v>
      </c>
      <c r="C5" s="33" t="s">
        <v>139</v>
      </c>
      <c r="D5" s="33" t="s">
        <v>140</v>
      </c>
      <c r="E5" s="33"/>
      <c r="F5" s="33"/>
      <c r="G5" s="33" t="s">
        <v>141</v>
      </c>
      <c r="H5" s="33" t="s">
        <v>9</v>
      </c>
      <c r="I5" s="33" t="s">
        <v>139</v>
      </c>
      <c r="J5" s="33" t="s">
        <v>140</v>
      </c>
      <c r="K5" s="33"/>
      <c r="L5" s="33"/>
      <c r="M5" s="33" t="s">
        <v>141</v>
      </c>
      <c r="N5" s="27"/>
    </row>
    <row r="6" ht="39.1" customHeight="1" spans="1:14">
      <c r="A6" s="55"/>
      <c r="B6" s="33"/>
      <c r="C6" s="33"/>
      <c r="D6" s="33" t="s">
        <v>142</v>
      </c>
      <c r="E6" s="33" t="s">
        <v>143</v>
      </c>
      <c r="F6" s="33" t="s">
        <v>144</v>
      </c>
      <c r="G6" s="33"/>
      <c r="H6" s="33"/>
      <c r="I6" s="33"/>
      <c r="J6" s="33" t="s">
        <v>142</v>
      </c>
      <c r="K6" s="33" t="s">
        <v>143</v>
      </c>
      <c r="L6" s="33" t="s">
        <v>144</v>
      </c>
      <c r="M6" s="33"/>
      <c r="N6" s="27"/>
    </row>
    <row r="7" ht="22.8" customHeight="1" spans="1:14">
      <c r="A7" s="75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38"/>
    </row>
    <row r="8" ht="9.75" customHeight="1" spans="1:1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64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pane ySplit="5" topLeftCell="A6" activePane="bottomLeft" state="frozen"/>
      <selection/>
      <selection pane="bottomLeft" activeCell="G16" sqref="G16"/>
    </sheetView>
  </sheetViews>
  <sheetFormatPr defaultColWidth="10" defaultRowHeight="13.5" outlineLevelCol="4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7" width="9.76666666666667" customWidth="1"/>
  </cols>
  <sheetData>
    <row r="1" ht="16.25" customHeight="1" spans="1:5">
      <c r="A1" s="65"/>
      <c r="B1" s="47"/>
      <c r="C1" s="66"/>
      <c r="D1" s="66"/>
      <c r="E1" s="66"/>
    </row>
    <row r="2" ht="22.8" customHeight="1" spans="1:5">
      <c r="A2" s="54"/>
      <c r="B2" s="28" t="s">
        <v>147</v>
      </c>
      <c r="C2" s="28"/>
      <c r="D2" s="28"/>
      <c r="E2" s="28"/>
    </row>
    <row r="3" ht="19.55" customHeight="1" spans="1:5">
      <c r="A3" s="54"/>
      <c r="B3" s="67"/>
      <c r="C3" s="67"/>
      <c r="D3" s="67"/>
      <c r="E3" s="67" t="s">
        <v>4</v>
      </c>
    </row>
    <row r="4" ht="24.4" customHeight="1" spans="1:5">
      <c r="A4" s="54"/>
      <c r="B4" s="68" t="s">
        <v>5</v>
      </c>
      <c r="C4" s="68"/>
      <c r="D4" s="68" t="s">
        <v>6</v>
      </c>
      <c r="E4" s="68"/>
    </row>
    <row r="5" ht="24.4" customHeight="1" spans="1:5">
      <c r="A5" s="69"/>
      <c r="B5" s="68" t="s">
        <v>7</v>
      </c>
      <c r="C5" s="68" t="s">
        <v>8</v>
      </c>
      <c r="D5" s="68" t="s">
        <v>7</v>
      </c>
      <c r="E5" s="68" t="s">
        <v>8</v>
      </c>
    </row>
    <row r="6" ht="22.8" customHeight="1" spans="1:5">
      <c r="A6" s="58"/>
      <c r="B6" s="70" t="s">
        <v>148</v>
      </c>
      <c r="C6" s="42">
        <v>2196.58</v>
      </c>
      <c r="D6" s="70" t="s">
        <v>149</v>
      </c>
      <c r="E6" s="42"/>
    </row>
    <row r="7" ht="22.8" customHeight="1" spans="1:5">
      <c r="A7" s="58"/>
      <c r="B7" s="70" t="s">
        <v>150</v>
      </c>
      <c r="C7" s="42"/>
      <c r="D7" s="70" t="s">
        <v>151</v>
      </c>
      <c r="E7" s="42"/>
    </row>
    <row r="8" ht="22.8" customHeight="1" spans="1:5">
      <c r="A8" s="58"/>
      <c r="B8" s="70" t="s">
        <v>152</v>
      </c>
      <c r="C8" s="42"/>
      <c r="D8" s="70" t="s">
        <v>153</v>
      </c>
      <c r="E8" s="42"/>
    </row>
    <row r="9" ht="22.8" customHeight="1" spans="1:5">
      <c r="A9" s="58"/>
      <c r="B9" s="70" t="s">
        <v>154</v>
      </c>
      <c r="C9" s="42"/>
      <c r="D9" s="70" t="s">
        <v>155</v>
      </c>
      <c r="E9" s="42"/>
    </row>
    <row r="10" ht="22.8" customHeight="1" spans="1:5">
      <c r="A10" s="58"/>
      <c r="B10" s="70" t="s">
        <v>156</v>
      </c>
      <c r="C10" s="42"/>
      <c r="D10" s="70" t="s">
        <v>157</v>
      </c>
      <c r="E10" s="42"/>
    </row>
    <row r="11" ht="22.8" customHeight="1" spans="1:5">
      <c r="A11" s="58"/>
      <c r="B11" s="70" t="s">
        <v>158</v>
      </c>
      <c r="C11" s="42"/>
      <c r="D11" s="70" t="s">
        <v>159</v>
      </c>
      <c r="E11" s="42"/>
    </row>
    <row r="12" ht="22.8" customHeight="1" spans="1:5">
      <c r="A12" s="58"/>
      <c r="B12" s="70" t="s">
        <v>160</v>
      </c>
      <c r="C12" s="42"/>
      <c r="D12" s="70" t="s">
        <v>161</v>
      </c>
      <c r="E12" s="42"/>
    </row>
    <row r="13" ht="22.8" customHeight="1" spans="1:5">
      <c r="A13" s="58"/>
      <c r="B13" s="70" t="s">
        <v>162</v>
      </c>
      <c r="C13" s="42"/>
      <c r="D13" s="70" t="s">
        <v>163</v>
      </c>
      <c r="E13" s="42">
        <v>170.31</v>
      </c>
    </row>
    <row r="14" ht="22.8" customHeight="1" spans="1:5">
      <c r="A14" s="58"/>
      <c r="B14" s="70" t="s">
        <v>164</v>
      </c>
      <c r="C14" s="42"/>
      <c r="D14" s="70" t="s">
        <v>165</v>
      </c>
      <c r="E14" s="42"/>
    </row>
    <row r="15" ht="22.8" customHeight="1" spans="1:5">
      <c r="A15" s="58"/>
      <c r="B15" s="70" t="s">
        <v>18</v>
      </c>
      <c r="C15" s="42"/>
      <c r="D15" s="70" t="s">
        <v>166</v>
      </c>
      <c r="E15" s="42">
        <v>104.57</v>
      </c>
    </row>
    <row r="16" ht="22.8" customHeight="1" spans="1:5">
      <c r="A16" s="58"/>
      <c r="B16" s="70" t="s">
        <v>18</v>
      </c>
      <c r="C16" s="42"/>
      <c r="D16" s="70" t="s">
        <v>167</v>
      </c>
      <c r="E16" s="42"/>
    </row>
    <row r="17" ht="22.8" customHeight="1" spans="1:5">
      <c r="A17" s="58"/>
      <c r="B17" s="70" t="s">
        <v>18</v>
      </c>
      <c r="C17" s="42"/>
      <c r="D17" s="70" t="s">
        <v>168</v>
      </c>
      <c r="E17" s="42"/>
    </row>
    <row r="18" ht="22.8" customHeight="1" spans="1:5">
      <c r="A18" s="58"/>
      <c r="B18" s="70" t="s">
        <v>18</v>
      </c>
      <c r="C18" s="42"/>
      <c r="D18" s="70" t="s">
        <v>169</v>
      </c>
      <c r="E18" s="42"/>
    </row>
    <row r="19" ht="22.8" customHeight="1" spans="1:5">
      <c r="A19" s="58"/>
      <c r="B19" s="70" t="s">
        <v>18</v>
      </c>
      <c r="C19" s="42"/>
      <c r="D19" s="70" t="s">
        <v>170</v>
      </c>
      <c r="E19" s="42">
        <v>1800.44</v>
      </c>
    </row>
    <row r="20" ht="22.8" customHeight="1" spans="1:5">
      <c r="A20" s="58"/>
      <c r="B20" s="70" t="s">
        <v>18</v>
      </c>
      <c r="C20" s="42"/>
      <c r="D20" s="70" t="s">
        <v>171</v>
      </c>
      <c r="E20" s="42"/>
    </row>
    <row r="21" ht="22.8" customHeight="1" spans="1:5">
      <c r="A21" s="58"/>
      <c r="B21" s="70" t="s">
        <v>18</v>
      </c>
      <c r="C21" s="42"/>
      <c r="D21" s="70" t="s">
        <v>172</v>
      </c>
      <c r="E21" s="42"/>
    </row>
    <row r="22" ht="22.8" customHeight="1" spans="1:5">
      <c r="A22" s="58"/>
      <c r="B22" s="70" t="s">
        <v>18</v>
      </c>
      <c r="C22" s="42"/>
      <c r="D22" s="70" t="s">
        <v>173</v>
      </c>
      <c r="E22" s="42"/>
    </row>
    <row r="23" ht="22.8" customHeight="1" spans="1:5">
      <c r="A23" s="58"/>
      <c r="B23" s="70" t="s">
        <v>18</v>
      </c>
      <c r="C23" s="42"/>
      <c r="D23" s="70" t="s">
        <v>174</v>
      </c>
      <c r="E23" s="42"/>
    </row>
    <row r="24" ht="22.8" customHeight="1" spans="1:5">
      <c r="A24" s="58"/>
      <c r="B24" s="70" t="s">
        <v>18</v>
      </c>
      <c r="C24" s="42"/>
      <c r="D24" s="70" t="s">
        <v>175</v>
      </c>
      <c r="E24" s="42"/>
    </row>
    <row r="25" ht="22.8" customHeight="1" spans="1:5">
      <c r="A25" s="58"/>
      <c r="B25" s="70" t="s">
        <v>18</v>
      </c>
      <c r="C25" s="42"/>
      <c r="D25" s="70" t="s">
        <v>176</v>
      </c>
      <c r="E25" s="42">
        <v>127.73</v>
      </c>
    </row>
    <row r="26" ht="22.8" customHeight="1" spans="1:5">
      <c r="A26" s="58"/>
      <c r="B26" s="70" t="s">
        <v>18</v>
      </c>
      <c r="C26" s="42"/>
      <c r="D26" s="70" t="s">
        <v>177</v>
      </c>
      <c r="E26" s="42"/>
    </row>
    <row r="27" ht="22.8" customHeight="1" spans="1:5">
      <c r="A27" s="58"/>
      <c r="B27" s="70" t="s">
        <v>18</v>
      </c>
      <c r="C27" s="42"/>
      <c r="D27" s="70" t="s">
        <v>178</v>
      </c>
      <c r="E27" s="42"/>
    </row>
    <row r="28" ht="22.8" customHeight="1" spans="1:5">
      <c r="A28" s="58"/>
      <c r="B28" s="70" t="s">
        <v>18</v>
      </c>
      <c r="C28" s="42"/>
      <c r="D28" s="70" t="s">
        <v>179</v>
      </c>
      <c r="E28" s="42"/>
    </row>
    <row r="29" ht="22.8" customHeight="1" spans="1:5">
      <c r="A29" s="58"/>
      <c r="B29" s="70" t="s">
        <v>18</v>
      </c>
      <c r="C29" s="42"/>
      <c r="D29" s="70" t="s">
        <v>180</v>
      </c>
      <c r="E29" s="42"/>
    </row>
    <row r="30" ht="22.8" customHeight="1" spans="1:5">
      <c r="A30" s="58"/>
      <c r="B30" s="70" t="s">
        <v>18</v>
      </c>
      <c r="C30" s="42"/>
      <c r="D30" s="70" t="s">
        <v>181</v>
      </c>
      <c r="E30" s="42"/>
    </row>
    <row r="31" ht="22.8" customHeight="1" spans="1:5">
      <c r="A31" s="58"/>
      <c r="B31" s="70" t="s">
        <v>18</v>
      </c>
      <c r="C31" s="42"/>
      <c r="D31" s="70" t="s">
        <v>182</v>
      </c>
      <c r="E31" s="42"/>
    </row>
    <row r="32" ht="22.8" customHeight="1" spans="1:5">
      <c r="A32" s="58"/>
      <c r="B32" s="70" t="s">
        <v>18</v>
      </c>
      <c r="C32" s="42"/>
      <c r="D32" s="70" t="s">
        <v>183</v>
      </c>
      <c r="E32" s="42"/>
    </row>
    <row r="33" ht="22.8" customHeight="1" spans="1:5">
      <c r="A33" s="58"/>
      <c r="B33" s="70" t="s">
        <v>18</v>
      </c>
      <c r="C33" s="42"/>
      <c r="D33" s="70" t="s">
        <v>184</v>
      </c>
      <c r="E33" s="42"/>
    </row>
    <row r="34" ht="22.8" customHeight="1" spans="1:5">
      <c r="A34" s="58"/>
      <c r="B34" s="70" t="s">
        <v>18</v>
      </c>
      <c r="C34" s="42"/>
      <c r="D34" s="70" t="s">
        <v>185</v>
      </c>
      <c r="E34" s="42"/>
    </row>
    <row r="35" ht="22.8" customHeight="1" spans="1:5">
      <c r="A35" s="58"/>
      <c r="B35" s="70" t="s">
        <v>18</v>
      </c>
      <c r="C35" s="42"/>
      <c r="D35" s="70" t="s">
        <v>186</v>
      </c>
      <c r="E35" s="42"/>
    </row>
    <row r="36" ht="22.8" customHeight="1" spans="1:5">
      <c r="A36" s="58"/>
      <c r="B36" s="71" t="s">
        <v>187</v>
      </c>
      <c r="C36" s="72">
        <f>C6</f>
        <v>2196.58</v>
      </c>
      <c r="D36" s="71" t="s">
        <v>188</v>
      </c>
      <c r="E36" s="72">
        <f>SUM(E6:E35)</f>
        <v>2203.05</v>
      </c>
    </row>
    <row r="37" ht="22.8" customHeight="1" spans="1:5">
      <c r="A37" s="58"/>
      <c r="B37" s="70" t="s">
        <v>189</v>
      </c>
      <c r="C37" s="42">
        <v>6.47</v>
      </c>
      <c r="D37" s="70" t="s">
        <v>190</v>
      </c>
      <c r="E37" s="42"/>
    </row>
    <row r="38" ht="22.8" customHeight="1" spans="1:5">
      <c r="A38" s="58"/>
      <c r="B38" s="71" t="s">
        <v>51</v>
      </c>
      <c r="C38" s="72">
        <f>C36+C37</f>
        <v>2203.05</v>
      </c>
      <c r="D38" s="71" t="s">
        <v>52</v>
      </c>
      <c r="E38" s="72">
        <f>C38</f>
        <v>2203.05</v>
      </c>
    </row>
    <row r="39" ht="9.75" customHeight="1" spans="1:5">
      <c r="A39" s="60"/>
      <c r="B39" s="60"/>
      <c r="C39" s="60"/>
      <c r="E39" s="60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scale="8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46"/>
      <c r="B1" s="47"/>
      <c r="C1" s="47"/>
      <c r="D1" s="46"/>
      <c r="E1" s="46"/>
      <c r="F1" s="46"/>
      <c r="G1" s="48"/>
      <c r="H1" s="48"/>
      <c r="I1" s="48"/>
      <c r="J1" s="48"/>
      <c r="K1" s="48"/>
      <c r="L1" s="48"/>
      <c r="M1" s="48"/>
      <c r="N1" s="48"/>
      <c r="O1" s="61"/>
    </row>
    <row r="2" ht="22.8" customHeight="1" spans="1:15">
      <c r="A2" s="49"/>
      <c r="B2" s="28" t="s">
        <v>191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5"/>
    </row>
    <row r="3" ht="19.55" customHeight="1" spans="1:15">
      <c r="A3" s="50"/>
      <c r="B3" s="51"/>
      <c r="C3" s="52"/>
      <c r="D3" s="52"/>
      <c r="E3" s="30"/>
      <c r="F3" s="53"/>
      <c r="G3" s="30"/>
      <c r="H3" s="30"/>
      <c r="I3" s="30"/>
      <c r="J3" s="30"/>
      <c r="K3" s="30"/>
      <c r="L3" s="30"/>
      <c r="M3" s="30"/>
      <c r="N3" s="53" t="s">
        <v>4</v>
      </c>
      <c r="O3" s="62"/>
    </row>
    <row r="4" ht="24.4" customHeight="1" spans="1:15">
      <c r="A4" s="54"/>
      <c r="B4" s="32" t="s">
        <v>192</v>
      </c>
      <c r="C4" s="32" t="s">
        <v>193</v>
      </c>
      <c r="D4" s="32" t="s">
        <v>194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27"/>
    </row>
    <row r="5" ht="39.1" customHeight="1" spans="1:15">
      <c r="A5" s="55"/>
      <c r="B5" s="32"/>
      <c r="C5" s="32"/>
      <c r="D5" s="32" t="s">
        <v>142</v>
      </c>
      <c r="E5" s="33" t="s">
        <v>195</v>
      </c>
      <c r="F5" s="33" t="s">
        <v>196</v>
      </c>
      <c r="G5" s="33" t="s">
        <v>197</v>
      </c>
      <c r="H5" s="33" t="s">
        <v>198</v>
      </c>
      <c r="I5" s="33" t="s">
        <v>199</v>
      </c>
      <c r="J5" s="33" t="s">
        <v>200</v>
      </c>
      <c r="K5" s="33" t="s">
        <v>201</v>
      </c>
      <c r="L5" s="33" t="s">
        <v>202</v>
      </c>
      <c r="M5" s="33" t="s">
        <v>203</v>
      </c>
      <c r="N5" s="33" t="s">
        <v>204</v>
      </c>
      <c r="O5" s="27"/>
    </row>
    <row r="6" ht="22.8" customHeight="1" spans="1:15">
      <c r="A6" s="56"/>
      <c r="B6" s="36" t="s">
        <v>63</v>
      </c>
      <c r="C6" s="36"/>
      <c r="D6" s="57">
        <f>D7</f>
        <v>2203.05</v>
      </c>
      <c r="E6" s="57">
        <v>6.47</v>
      </c>
      <c r="F6" s="57">
        <f>F7</f>
        <v>2196.58</v>
      </c>
      <c r="G6" s="57"/>
      <c r="H6" s="57"/>
      <c r="I6" s="57"/>
      <c r="J6" s="57"/>
      <c r="K6" s="57"/>
      <c r="L6" s="57"/>
      <c r="M6" s="57"/>
      <c r="N6" s="57"/>
      <c r="O6" s="63"/>
    </row>
    <row r="7" ht="22.8" customHeight="1" spans="1:15">
      <c r="A7" s="58"/>
      <c r="B7" s="59" t="s">
        <v>205</v>
      </c>
      <c r="C7" s="59" t="s">
        <v>206</v>
      </c>
      <c r="D7" s="57">
        <f>D8</f>
        <v>2203.05</v>
      </c>
      <c r="E7" s="41">
        <v>6.47</v>
      </c>
      <c r="F7" s="41">
        <f>F8</f>
        <v>2196.58</v>
      </c>
      <c r="G7" s="41"/>
      <c r="H7" s="41"/>
      <c r="I7" s="41"/>
      <c r="J7" s="41"/>
      <c r="K7" s="41"/>
      <c r="L7" s="41"/>
      <c r="M7" s="41"/>
      <c r="N7" s="41"/>
      <c r="O7" s="38"/>
    </row>
    <row r="8" ht="22.8" customHeight="1" spans="1:15">
      <c r="A8" s="58"/>
      <c r="B8" s="59" t="s">
        <v>207</v>
      </c>
      <c r="C8" s="59" t="s">
        <v>208</v>
      </c>
      <c r="D8" s="57">
        <f>E8+F8</f>
        <v>2203.05</v>
      </c>
      <c r="E8" s="41">
        <v>6.47</v>
      </c>
      <c r="F8" s="41">
        <f>部门收支总表7!C36</f>
        <v>2196.58</v>
      </c>
      <c r="G8" s="41"/>
      <c r="H8" s="41"/>
      <c r="I8" s="41"/>
      <c r="J8" s="41"/>
      <c r="K8" s="41"/>
      <c r="L8" s="41"/>
      <c r="M8" s="41"/>
      <c r="N8" s="41"/>
      <c r="O8" s="38"/>
    </row>
    <row r="9" ht="9.75" customHeight="1" spans="1:15">
      <c r="A9" s="60"/>
      <c r="B9" s="60"/>
      <c r="C9" s="60"/>
      <c r="D9" s="60"/>
      <c r="E9" s="43"/>
      <c r="F9" s="43"/>
      <c r="G9" s="43"/>
      <c r="H9" s="43"/>
      <c r="I9" s="43"/>
      <c r="J9" s="43"/>
      <c r="K9" s="43"/>
      <c r="L9" s="43"/>
      <c r="M9" s="43"/>
      <c r="N9" s="43"/>
      <c r="O9" s="64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1388888888889" right="0.751388888888889" top="0.271527777777778" bottom="0.271527777777778" header="0" footer="0"/>
  <pageSetup paperSize="9" scale="4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23"/>
      <c r="B1" s="24"/>
      <c r="C1" s="24"/>
      <c r="D1" s="24"/>
      <c r="E1" s="25"/>
      <c r="F1" s="26"/>
      <c r="G1" s="26"/>
      <c r="I1" s="26"/>
      <c r="J1" s="23"/>
    </row>
    <row r="2" ht="22.8" customHeight="1" spans="1:10">
      <c r="A2" s="27"/>
      <c r="B2" s="28" t="s">
        <v>209</v>
      </c>
      <c r="C2" s="28"/>
      <c r="D2" s="28"/>
      <c r="E2" s="28"/>
      <c r="F2" s="28"/>
      <c r="G2" s="28"/>
      <c r="H2" s="28"/>
      <c r="I2" s="28"/>
      <c r="J2" s="27" t="s">
        <v>3</v>
      </c>
    </row>
    <row r="3" ht="19.55" customHeight="1" spans="1:10">
      <c r="A3" s="27"/>
      <c r="B3" s="29"/>
      <c r="C3" s="29"/>
      <c r="D3" s="29"/>
      <c r="E3" s="30"/>
      <c r="F3" s="31"/>
      <c r="G3" s="31"/>
      <c r="I3" s="44" t="s">
        <v>4</v>
      </c>
      <c r="J3" s="27"/>
    </row>
    <row r="4" ht="24.4" customHeight="1" spans="1:10">
      <c r="A4" s="27"/>
      <c r="B4" s="32" t="s">
        <v>54</v>
      </c>
      <c r="C4" s="32"/>
      <c r="D4" s="32"/>
      <c r="E4" s="32"/>
      <c r="F4" s="33" t="s">
        <v>55</v>
      </c>
      <c r="G4" s="33"/>
      <c r="H4" s="33"/>
      <c r="I4" s="33"/>
      <c r="J4" s="27"/>
    </row>
    <row r="5" ht="24.4" customHeight="1" spans="1:10">
      <c r="A5" s="34"/>
      <c r="B5" s="32" t="s">
        <v>56</v>
      </c>
      <c r="C5" s="32"/>
      <c r="D5" s="32"/>
      <c r="E5" s="32" t="s">
        <v>57</v>
      </c>
      <c r="F5" s="33" t="s">
        <v>9</v>
      </c>
      <c r="G5" s="33" t="s">
        <v>58</v>
      </c>
      <c r="H5" s="33"/>
      <c r="I5" s="33" t="s">
        <v>59</v>
      </c>
      <c r="J5" s="34"/>
    </row>
    <row r="6" ht="24.4" customHeight="1" spans="1:10">
      <c r="A6" s="27"/>
      <c r="B6" s="32" t="s">
        <v>60</v>
      </c>
      <c r="C6" s="32" t="s">
        <v>61</v>
      </c>
      <c r="D6" s="32" t="s">
        <v>62</v>
      </c>
      <c r="E6" s="32"/>
      <c r="F6" s="33"/>
      <c r="G6" s="33" t="s">
        <v>88</v>
      </c>
      <c r="H6" s="33" t="s">
        <v>89</v>
      </c>
      <c r="I6" s="33"/>
      <c r="J6" s="27"/>
    </row>
    <row r="7" ht="22.8" customHeight="1" spans="1:10">
      <c r="A7" s="35"/>
      <c r="B7" s="36" t="s">
        <v>63</v>
      </c>
      <c r="C7" s="36"/>
      <c r="D7" s="36"/>
      <c r="E7" s="36"/>
      <c r="F7" s="37">
        <f>G7+H7+I7</f>
        <v>2196.58</v>
      </c>
      <c r="G7" s="37">
        <f>G8+G11+G14+G17</f>
        <v>1573.13</v>
      </c>
      <c r="H7" s="37">
        <f>H14</f>
        <v>181.15</v>
      </c>
      <c r="I7" s="37">
        <v>442.3</v>
      </c>
      <c r="J7" s="35"/>
    </row>
    <row r="8" ht="22.8" customHeight="1" spans="1:10">
      <c r="A8" s="38"/>
      <c r="B8" s="39" t="s">
        <v>64</v>
      </c>
      <c r="C8" s="39"/>
      <c r="D8" s="39"/>
      <c r="E8" s="40" t="s">
        <v>65</v>
      </c>
      <c r="F8" s="41">
        <f>财政拨款收支总表1!E14</f>
        <v>170.31</v>
      </c>
      <c r="G8" s="41">
        <f>财政拨款收支总表1!F14</f>
        <v>170.31</v>
      </c>
      <c r="H8" s="41"/>
      <c r="I8" s="41"/>
      <c r="J8" s="38"/>
    </row>
    <row r="9" ht="22.8" customHeight="1" spans="1:10">
      <c r="A9" s="38"/>
      <c r="B9" s="39"/>
      <c r="C9" s="39" t="s">
        <v>66</v>
      </c>
      <c r="D9" s="39"/>
      <c r="E9" s="40" t="s">
        <v>67</v>
      </c>
      <c r="F9" s="41">
        <f>F8</f>
        <v>170.31</v>
      </c>
      <c r="G9" s="41">
        <f>G8</f>
        <v>170.31</v>
      </c>
      <c r="H9" s="41"/>
      <c r="I9" s="41"/>
      <c r="J9" s="38"/>
    </row>
    <row r="10" ht="22.8" customHeight="1" spans="1:10">
      <c r="A10" s="38"/>
      <c r="B10" s="39"/>
      <c r="C10" s="39"/>
      <c r="D10" s="39" t="s">
        <v>66</v>
      </c>
      <c r="E10" s="40" t="s">
        <v>68</v>
      </c>
      <c r="F10" s="42">
        <f>F9</f>
        <v>170.31</v>
      </c>
      <c r="G10" s="42">
        <f>G9</f>
        <v>170.31</v>
      </c>
      <c r="H10" s="42"/>
      <c r="I10" s="42"/>
      <c r="J10" s="38"/>
    </row>
    <row r="11" ht="22.8" customHeight="1" spans="2:10">
      <c r="B11" s="39" t="s">
        <v>69</v>
      </c>
      <c r="C11" s="39"/>
      <c r="D11" s="39"/>
      <c r="E11" s="40" t="s">
        <v>70</v>
      </c>
      <c r="F11" s="41">
        <f>F12</f>
        <v>104.57</v>
      </c>
      <c r="G11" s="41">
        <f t="shared" ref="G11:G15" si="0">G12</f>
        <v>104.57</v>
      </c>
      <c r="H11" s="41"/>
      <c r="I11" s="41"/>
      <c r="J11" s="38"/>
    </row>
    <row r="12" ht="22.8" customHeight="1" spans="1:10">
      <c r="A12" s="38"/>
      <c r="B12" s="39"/>
      <c r="C12" s="39" t="s">
        <v>71</v>
      </c>
      <c r="D12" s="39"/>
      <c r="E12" s="40" t="s">
        <v>72</v>
      </c>
      <c r="F12" s="41">
        <f>F13</f>
        <v>104.57</v>
      </c>
      <c r="G12" s="41">
        <f t="shared" si="0"/>
        <v>104.57</v>
      </c>
      <c r="H12" s="41"/>
      <c r="I12" s="41"/>
      <c r="J12" s="38"/>
    </row>
    <row r="13" ht="22.8" customHeight="1" spans="2:10">
      <c r="B13" s="39"/>
      <c r="C13" s="39"/>
      <c r="D13" s="39" t="s">
        <v>73</v>
      </c>
      <c r="E13" s="40" t="s">
        <v>74</v>
      </c>
      <c r="F13" s="42">
        <f>财政拨款收支总表1!E16</f>
        <v>104.57</v>
      </c>
      <c r="G13" s="42">
        <f>财政拨款收支总表1!F16</f>
        <v>104.57</v>
      </c>
      <c r="H13" s="42"/>
      <c r="I13" s="42"/>
      <c r="J13" s="38"/>
    </row>
    <row r="14" ht="22.8" customHeight="1" spans="2:10">
      <c r="B14" s="39" t="s">
        <v>75</v>
      </c>
      <c r="C14" s="39"/>
      <c r="D14" s="39"/>
      <c r="E14" s="40" t="s">
        <v>76</v>
      </c>
      <c r="F14" s="41">
        <f t="shared" ref="F14:F16" si="1">G14+H14</f>
        <v>1351.67</v>
      </c>
      <c r="G14" s="41">
        <v>1170.52</v>
      </c>
      <c r="H14" s="42">
        <v>181.15</v>
      </c>
      <c r="I14" s="42">
        <v>442.3</v>
      </c>
      <c r="J14" s="38"/>
    </row>
    <row r="15" ht="22.8" customHeight="1" spans="1:10">
      <c r="A15" s="38"/>
      <c r="B15" s="39"/>
      <c r="C15" s="39" t="s">
        <v>73</v>
      </c>
      <c r="D15" s="39"/>
      <c r="E15" s="40" t="s">
        <v>77</v>
      </c>
      <c r="F15" s="41">
        <f t="shared" si="1"/>
        <v>1351.67</v>
      </c>
      <c r="G15" s="41">
        <v>1170.52</v>
      </c>
      <c r="H15" s="42">
        <v>181.15</v>
      </c>
      <c r="I15" s="42">
        <v>442.3</v>
      </c>
      <c r="J15" s="38"/>
    </row>
    <row r="16" ht="22.8" customHeight="1" spans="2:10">
      <c r="B16" s="39"/>
      <c r="C16" s="39"/>
      <c r="D16" s="39" t="s">
        <v>78</v>
      </c>
      <c r="E16" s="40" t="s">
        <v>79</v>
      </c>
      <c r="F16" s="41">
        <f t="shared" si="1"/>
        <v>1351.67</v>
      </c>
      <c r="G16" s="42">
        <v>1170.52</v>
      </c>
      <c r="H16" s="42">
        <v>181.15</v>
      </c>
      <c r="I16" s="42">
        <v>442.3</v>
      </c>
      <c r="J16" s="38"/>
    </row>
    <row r="17" ht="22.8" customHeight="1" spans="2:10">
      <c r="B17" s="39" t="s">
        <v>80</v>
      </c>
      <c r="C17" s="39"/>
      <c r="D17" s="39"/>
      <c r="E17" s="40" t="s">
        <v>81</v>
      </c>
      <c r="F17" s="41">
        <f>F18</f>
        <v>127.73</v>
      </c>
      <c r="G17" s="41">
        <f>G18</f>
        <v>127.73</v>
      </c>
      <c r="H17" s="41"/>
      <c r="I17" s="41"/>
      <c r="J17" s="38"/>
    </row>
    <row r="18" ht="22.8" customHeight="1" spans="1:10">
      <c r="A18" s="38"/>
      <c r="B18" s="39"/>
      <c r="C18" s="39" t="s">
        <v>82</v>
      </c>
      <c r="D18" s="39"/>
      <c r="E18" s="40" t="s">
        <v>83</v>
      </c>
      <c r="F18" s="41">
        <f>F19</f>
        <v>127.73</v>
      </c>
      <c r="G18" s="41">
        <f>G19</f>
        <v>127.73</v>
      </c>
      <c r="H18" s="41"/>
      <c r="I18" s="41"/>
      <c r="J18" s="38"/>
    </row>
    <row r="19" ht="22.8" customHeight="1" spans="2:10">
      <c r="B19" s="39"/>
      <c r="C19" s="39"/>
      <c r="D19" s="39" t="s">
        <v>73</v>
      </c>
      <c r="E19" s="40" t="s">
        <v>84</v>
      </c>
      <c r="F19" s="42">
        <f>财政拨款收支总表1!E26</f>
        <v>127.73</v>
      </c>
      <c r="G19" s="42">
        <f>财政拨款收支总表1!F26</f>
        <v>127.73</v>
      </c>
      <c r="H19" s="42"/>
      <c r="I19" s="42"/>
      <c r="J19" s="38"/>
    </row>
    <row r="20" ht="12.05" customHeight="1" spans="1:10">
      <c r="A20" s="43"/>
      <c r="B20" s="43" t="s">
        <v>3</v>
      </c>
      <c r="C20" s="43" t="s">
        <v>3</v>
      </c>
      <c r="D20" s="43" t="s">
        <v>3</v>
      </c>
      <c r="E20" s="43"/>
      <c r="F20" s="43"/>
      <c r="G20" s="43"/>
      <c r="H20" s="34"/>
      <c r="I20" s="43"/>
      <c r="J20" s="45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2"/>
  <sheetViews>
    <sheetView workbookViewId="0">
      <pane ySplit="4" topLeftCell="A5" activePane="bottomLeft" state="frozen"/>
      <selection/>
      <selection pane="bottomLeft" activeCell="B5" sqref="B5:B140"/>
    </sheetView>
  </sheetViews>
  <sheetFormatPr defaultColWidth="10" defaultRowHeight="13.5"/>
  <cols>
    <col min="1" max="1" width="1.53333333333333" customWidth="1"/>
    <col min="2" max="2" width="43.6" customWidth="1"/>
    <col min="3" max="3" width="43.6" customWidth="1"/>
    <col min="4" max="4" width="22.025" customWidth="1"/>
    <col min="5" max="5" width="16.4083333333333" customWidth="1"/>
    <col min="6" max="6" width="26.6916666666667" customWidth="1"/>
    <col min="7" max="7" width="15.3833333333333" customWidth="1"/>
    <col min="8" max="8" width="15.3833333333333" customWidth="1"/>
    <col min="9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customFormat="1" ht="14.3" customHeight="1" spans="1:14">
      <c r="A1" s="1"/>
      <c r="B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customFormat="1" ht="22.6" customHeight="1" spans="1:14">
      <c r="A2" s="5"/>
      <c r="B2" s="6" t="s">
        <v>210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3</v>
      </c>
    </row>
    <row r="3" customFormat="1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6" t="s">
        <v>4</v>
      </c>
      <c r="M3" s="16"/>
      <c r="N3" s="17"/>
    </row>
    <row r="4" customFormat="1" ht="21.35" customHeight="1" spans="1:14">
      <c r="A4" s="9"/>
      <c r="B4" s="10" t="s">
        <v>211</v>
      </c>
      <c r="C4" s="10" t="s">
        <v>212</v>
      </c>
      <c r="D4" s="10" t="s">
        <v>213</v>
      </c>
      <c r="E4" s="10" t="s">
        <v>8</v>
      </c>
      <c r="F4" s="10" t="s">
        <v>214</v>
      </c>
      <c r="G4" s="10" t="s">
        <v>215</v>
      </c>
      <c r="H4" s="10" t="s">
        <v>216</v>
      </c>
      <c r="I4" s="10" t="s">
        <v>217</v>
      </c>
      <c r="J4" s="10" t="s">
        <v>218</v>
      </c>
      <c r="K4" s="10" t="s">
        <v>219</v>
      </c>
      <c r="L4" s="10" t="s">
        <v>220</v>
      </c>
      <c r="M4" s="10" t="s">
        <v>221</v>
      </c>
      <c r="N4" s="18"/>
    </row>
    <row r="5" customFormat="1" ht="19.9" customHeight="1" spans="1:14">
      <c r="A5" s="9"/>
      <c r="B5" s="11" t="s">
        <v>222</v>
      </c>
      <c r="C5" s="11" t="s">
        <v>223</v>
      </c>
      <c r="D5" s="12">
        <v>10</v>
      </c>
      <c r="E5" s="13" t="s">
        <v>224</v>
      </c>
      <c r="F5" s="11" t="s">
        <v>225</v>
      </c>
      <c r="G5" s="11" t="s">
        <v>226</v>
      </c>
      <c r="H5" s="11" t="s">
        <v>227</v>
      </c>
      <c r="I5" s="11" t="s">
        <v>228</v>
      </c>
      <c r="J5" s="11" t="s">
        <v>229</v>
      </c>
      <c r="K5" s="14" t="s">
        <v>230</v>
      </c>
      <c r="L5" s="14" t="s">
        <v>231</v>
      </c>
      <c r="M5" s="14" t="s">
        <v>232</v>
      </c>
      <c r="N5" s="18"/>
    </row>
    <row r="6" customFormat="1" ht="19.9" customHeight="1" spans="1:14">
      <c r="A6" s="9"/>
      <c r="B6" s="14"/>
      <c r="C6" s="14"/>
      <c r="D6" s="12"/>
      <c r="E6" s="13"/>
      <c r="F6" s="14"/>
      <c r="G6" s="11" t="s">
        <v>233</v>
      </c>
      <c r="H6" s="11" t="s">
        <v>234</v>
      </c>
      <c r="I6" s="11" t="s">
        <v>235</v>
      </c>
      <c r="J6" s="11" t="s">
        <v>229</v>
      </c>
      <c r="K6" s="14" t="s">
        <v>230</v>
      </c>
      <c r="L6" s="14" t="s">
        <v>231</v>
      </c>
      <c r="M6" s="14" t="s">
        <v>236</v>
      </c>
      <c r="N6" s="18"/>
    </row>
    <row r="7" customFormat="1" ht="19.9" customHeight="1" spans="1:14">
      <c r="A7" s="9"/>
      <c r="B7" s="14"/>
      <c r="C7" s="14"/>
      <c r="D7" s="12"/>
      <c r="E7" s="13"/>
      <c r="F7" s="14"/>
      <c r="G7" s="11" t="s">
        <v>226</v>
      </c>
      <c r="H7" s="11" t="s">
        <v>237</v>
      </c>
      <c r="I7" s="11" t="s">
        <v>238</v>
      </c>
      <c r="J7" s="11" t="s">
        <v>229</v>
      </c>
      <c r="K7" s="14" t="s">
        <v>230</v>
      </c>
      <c r="L7" s="14" t="s">
        <v>231</v>
      </c>
      <c r="M7" s="14" t="s">
        <v>232</v>
      </c>
      <c r="N7" s="18"/>
    </row>
    <row r="8" customFormat="1" ht="19.9" customHeight="1" spans="1:14">
      <c r="A8" s="9"/>
      <c r="B8" s="14"/>
      <c r="C8" s="14"/>
      <c r="D8" s="12"/>
      <c r="E8" s="13"/>
      <c r="F8" s="14"/>
      <c r="G8" s="11" t="s">
        <v>226</v>
      </c>
      <c r="H8" s="11" t="s">
        <v>227</v>
      </c>
      <c r="I8" s="11" t="s">
        <v>239</v>
      </c>
      <c r="J8" s="11" t="s">
        <v>229</v>
      </c>
      <c r="K8" s="14" t="s">
        <v>240</v>
      </c>
      <c r="L8" s="14" t="s">
        <v>241</v>
      </c>
      <c r="M8" s="14" t="s">
        <v>232</v>
      </c>
      <c r="N8" s="18"/>
    </row>
    <row r="9" customFormat="1" ht="19.9" customHeight="1" spans="1:14">
      <c r="A9" s="9"/>
      <c r="B9" s="14"/>
      <c r="C9" s="11" t="s">
        <v>242</v>
      </c>
      <c r="D9" s="12">
        <v>10</v>
      </c>
      <c r="E9" s="13" t="s">
        <v>243</v>
      </c>
      <c r="F9" s="11" t="s">
        <v>225</v>
      </c>
      <c r="G9" s="11" t="s">
        <v>226</v>
      </c>
      <c r="H9" s="11" t="s">
        <v>237</v>
      </c>
      <c r="I9" s="11" t="s">
        <v>238</v>
      </c>
      <c r="J9" s="11" t="s">
        <v>229</v>
      </c>
      <c r="K9" s="14" t="s">
        <v>230</v>
      </c>
      <c r="L9" s="14" t="s">
        <v>231</v>
      </c>
      <c r="M9" s="14" t="s">
        <v>232</v>
      </c>
      <c r="N9" s="18"/>
    </row>
    <row r="10" customFormat="1" ht="19.9" customHeight="1" spans="1:14">
      <c r="A10" s="9"/>
      <c r="B10" s="14"/>
      <c r="C10" s="14"/>
      <c r="D10" s="12"/>
      <c r="E10" s="13"/>
      <c r="F10" s="14"/>
      <c r="G10" s="11" t="s">
        <v>226</v>
      </c>
      <c r="H10" s="11" t="s">
        <v>227</v>
      </c>
      <c r="I10" s="11" t="s">
        <v>239</v>
      </c>
      <c r="J10" s="11" t="s">
        <v>229</v>
      </c>
      <c r="K10" s="14" t="s">
        <v>240</v>
      </c>
      <c r="L10" s="14" t="s">
        <v>241</v>
      </c>
      <c r="M10" s="14" t="s">
        <v>232</v>
      </c>
      <c r="N10" s="18"/>
    </row>
    <row r="11" customFormat="1" ht="19.9" customHeight="1" spans="1:14">
      <c r="A11" s="9"/>
      <c r="B11" s="14"/>
      <c r="C11" s="14"/>
      <c r="D11" s="12"/>
      <c r="E11" s="13"/>
      <c r="F11" s="14"/>
      <c r="G11" s="11" t="s">
        <v>226</v>
      </c>
      <c r="H11" s="11" t="s">
        <v>227</v>
      </c>
      <c r="I11" s="11" t="s">
        <v>228</v>
      </c>
      <c r="J11" s="11" t="s">
        <v>229</v>
      </c>
      <c r="K11" s="14" t="s">
        <v>230</v>
      </c>
      <c r="L11" s="14" t="s">
        <v>231</v>
      </c>
      <c r="M11" s="14" t="s">
        <v>232</v>
      </c>
      <c r="N11" s="18"/>
    </row>
    <row r="12" customFormat="1" ht="19.9" customHeight="1" spans="1:14">
      <c r="A12" s="9"/>
      <c r="B12" s="14"/>
      <c r="C12" s="14"/>
      <c r="D12" s="12"/>
      <c r="E12" s="13"/>
      <c r="F12" s="14"/>
      <c r="G12" s="11" t="s">
        <v>233</v>
      </c>
      <c r="H12" s="11" t="s">
        <v>234</v>
      </c>
      <c r="I12" s="11" t="s">
        <v>235</v>
      </c>
      <c r="J12" s="11" t="s">
        <v>229</v>
      </c>
      <c r="K12" s="14" t="s">
        <v>230</v>
      </c>
      <c r="L12" s="14" t="s">
        <v>231</v>
      </c>
      <c r="M12" s="14" t="s">
        <v>236</v>
      </c>
      <c r="N12" s="18"/>
    </row>
    <row r="13" customFormat="1" ht="19.9" customHeight="1" spans="1:14">
      <c r="A13" s="9"/>
      <c r="B13" s="14"/>
      <c r="C13" s="11" t="s">
        <v>244</v>
      </c>
      <c r="D13" s="12">
        <v>10</v>
      </c>
      <c r="E13" s="13" t="s">
        <v>245</v>
      </c>
      <c r="F13" s="11" t="s">
        <v>225</v>
      </c>
      <c r="G13" s="11" t="s">
        <v>233</v>
      </c>
      <c r="H13" s="11" t="s">
        <v>234</v>
      </c>
      <c r="I13" s="11" t="s">
        <v>235</v>
      </c>
      <c r="J13" s="11" t="s">
        <v>229</v>
      </c>
      <c r="K13" s="14" t="s">
        <v>230</v>
      </c>
      <c r="L13" s="14" t="s">
        <v>231</v>
      </c>
      <c r="M13" s="14" t="s">
        <v>236</v>
      </c>
      <c r="N13" s="18"/>
    </row>
    <row r="14" customFormat="1" ht="19.9" customHeight="1" spans="1:14">
      <c r="A14" s="9"/>
      <c r="B14" s="14"/>
      <c r="C14" s="14"/>
      <c r="D14" s="12"/>
      <c r="E14" s="13"/>
      <c r="F14" s="14"/>
      <c r="G14" s="11" t="s">
        <v>226</v>
      </c>
      <c r="H14" s="11" t="s">
        <v>227</v>
      </c>
      <c r="I14" s="11" t="s">
        <v>228</v>
      </c>
      <c r="J14" s="11" t="s">
        <v>229</v>
      </c>
      <c r="K14" s="14" t="s">
        <v>230</v>
      </c>
      <c r="L14" s="14" t="s">
        <v>231</v>
      </c>
      <c r="M14" s="14" t="s">
        <v>232</v>
      </c>
      <c r="N14" s="18"/>
    </row>
    <row r="15" customFormat="1" ht="19.9" customHeight="1" spans="1:14">
      <c r="A15" s="9"/>
      <c r="B15" s="14"/>
      <c r="C15" s="14"/>
      <c r="D15" s="12"/>
      <c r="E15" s="13"/>
      <c r="F15" s="14"/>
      <c r="G15" s="11" t="s">
        <v>226</v>
      </c>
      <c r="H15" s="11" t="s">
        <v>237</v>
      </c>
      <c r="I15" s="11" t="s">
        <v>238</v>
      </c>
      <c r="J15" s="11" t="s">
        <v>229</v>
      </c>
      <c r="K15" s="14" t="s">
        <v>230</v>
      </c>
      <c r="L15" s="14" t="s">
        <v>231</v>
      </c>
      <c r="M15" s="14" t="s">
        <v>232</v>
      </c>
      <c r="N15" s="18"/>
    </row>
    <row r="16" customFormat="1" ht="19.9" customHeight="1" spans="1:14">
      <c r="A16" s="9"/>
      <c r="B16" s="14"/>
      <c r="C16" s="14"/>
      <c r="D16" s="12"/>
      <c r="E16" s="13"/>
      <c r="F16" s="14"/>
      <c r="G16" s="11" t="s">
        <v>226</v>
      </c>
      <c r="H16" s="11" t="s">
        <v>227</v>
      </c>
      <c r="I16" s="11" t="s">
        <v>239</v>
      </c>
      <c r="J16" s="11" t="s">
        <v>229</v>
      </c>
      <c r="K16" s="14" t="s">
        <v>240</v>
      </c>
      <c r="L16" s="14" t="s">
        <v>241</v>
      </c>
      <c r="M16" s="14" t="s">
        <v>232</v>
      </c>
      <c r="N16" s="18"/>
    </row>
    <row r="17" customFormat="1" ht="19.9" customHeight="1" spans="1:14">
      <c r="A17" s="9"/>
      <c r="B17" s="14"/>
      <c r="C17" s="11" t="s">
        <v>246</v>
      </c>
      <c r="D17" s="12">
        <v>10</v>
      </c>
      <c r="E17" s="13" t="s">
        <v>247</v>
      </c>
      <c r="F17" s="11" t="s">
        <v>225</v>
      </c>
      <c r="G17" s="11" t="s">
        <v>226</v>
      </c>
      <c r="H17" s="11" t="s">
        <v>237</v>
      </c>
      <c r="I17" s="11" t="s">
        <v>238</v>
      </c>
      <c r="J17" s="11" t="s">
        <v>229</v>
      </c>
      <c r="K17" s="14" t="s">
        <v>230</v>
      </c>
      <c r="L17" s="14" t="s">
        <v>231</v>
      </c>
      <c r="M17" s="14" t="s">
        <v>232</v>
      </c>
      <c r="N17" s="18"/>
    </row>
    <row r="18" customFormat="1" ht="19.9" customHeight="1" spans="1:14">
      <c r="A18" s="9"/>
      <c r="B18" s="14"/>
      <c r="C18" s="14"/>
      <c r="D18" s="12"/>
      <c r="E18" s="13"/>
      <c r="F18" s="14"/>
      <c r="G18" s="11" t="s">
        <v>226</v>
      </c>
      <c r="H18" s="11" t="s">
        <v>227</v>
      </c>
      <c r="I18" s="11" t="s">
        <v>239</v>
      </c>
      <c r="J18" s="11" t="s">
        <v>229</v>
      </c>
      <c r="K18" s="14" t="s">
        <v>240</v>
      </c>
      <c r="L18" s="14" t="s">
        <v>241</v>
      </c>
      <c r="M18" s="14" t="s">
        <v>232</v>
      </c>
      <c r="N18" s="18"/>
    </row>
    <row r="19" customFormat="1" ht="19.9" customHeight="1" spans="1:14">
      <c r="A19" s="9"/>
      <c r="B19" s="14"/>
      <c r="C19" s="14"/>
      <c r="D19" s="12"/>
      <c r="E19" s="13"/>
      <c r="F19" s="14"/>
      <c r="G19" s="11" t="s">
        <v>233</v>
      </c>
      <c r="H19" s="11" t="s">
        <v>234</v>
      </c>
      <c r="I19" s="11" t="s">
        <v>235</v>
      </c>
      <c r="J19" s="11" t="s">
        <v>229</v>
      </c>
      <c r="K19" s="14" t="s">
        <v>230</v>
      </c>
      <c r="L19" s="14" t="s">
        <v>231</v>
      </c>
      <c r="M19" s="14" t="s">
        <v>236</v>
      </c>
      <c r="N19" s="18"/>
    </row>
    <row r="20" customFormat="1" ht="19.9" customHeight="1" spans="1:14">
      <c r="A20" s="9"/>
      <c r="B20" s="14"/>
      <c r="C20" s="14"/>
      <c r="D20" s="12"/>
      <c r="E20" s="13"/>
      <c r="F20" s="14"/>
      <c r="G20" s="11" t="s">
        <v>226</v>
      </c>
      <c r="H20" s="11" t="s">
        <v>227</v>
      </c>
      <c r="I20" s="11" t="s">
        <v>228</v>
      </c>
      <c r="J20" s="11" t="s">
        <v>229</v>
      </c>
      <c r="K20" s="14" t="s">
        <v>230</v>
      </c>
      <c r="L20" s="14" t="s">
        <v>231</v>
      </c>
      <c r="M20" s="14" t="s">
        <v>232</v>
      </c>
      <c r="N20" s="18"/>
    </row>
    <row r="21" customFormat="1" ht="19.9" customHeight="1" spans="1:14">
      <c r="A21" s="9"/>
      <c r="B21" s="14"/>
      <c r="C21" s="11" t="s">
        <v>248</v>
      </c>
      <c r="D21" s="12">
        <v>10</v>
      </c>
      <c r="E21" s="13" t="s">
        <v>249</v>
      </c>
      <c r="F21" s="11" t="s">
        <v>225</v>
      </c>
      <c r="G21" s="11" t="s">
        <v>226</v>
      </c>
      <c r="H21" s="11" t="s">
        <v>237</v>
      </c>
      <c r="I21" s="11" t="s">
        <v>238</v>
      </c>
      <c r="J21" s="11" t="s">
        <v>229</v>
      </c>
      <c r="K21" s="14" t="s">
        <v>230</v>
      </c>
      <c r="L21" s="14" t="s">
        <v>231</v>
      </c>
      <c r="M21" s="14" t="s">
        <v>232</v>
      </c>
      <c r="N21" s="18"/>
    </row>
    <row r="22" customFormat="1" ht="19.9" customHeight="1" spans="1:14">
      <c r="A22" s="9"/>
      <c r="B22" s="14"/>
      <c r="C22" s="14"/>
      <c r="D22" s="12"/>
      <c r="E22" s="13"/>
      <c r="F22" s="14"/>
      <c r="G22" s="11" t="s">
        <v>226</v>
      </c>
      <c r="H22" s="11" t="s">
        <v>227</v>
      </c>
      <c r="I22" s="11" t="s">
        <v>228</v>
      </c>
      <c r="J22" s="11" t="s">
        <v>229</v>
      </c>
      <c r="K22" s="14" t="s">
        <v>230</v>
      </c>
      <c r="L22" s="14" t="s">
        <v>231</v>
      </c>
      <c r="M22" s="14" t="s">
        <v>232</v>
      </c>
      <c r="N22" s="18"/>
    </row>
    <row r="23" customFormat="1" ht="19.9" customHeight="1" spans="1:14">
      <c r="A23" s="9"/>
      <c r="B23" s="14"/>
      <c r="C23" s="14"/>
      <c r="D23" s="12"/>
      <c r="E23" s="13"/>
      <c r="F23" s="14"/>
      <c r="G23" s="11" t="s">
        <v>226</v>
      </c>
      <c r="H23" s="11" t="s">
        <v>227</v>
      </c>
      <c r="I23" s="11" t="s">
        <v>239</v>
      </c>
      <c r="J23" s="11" t="s">
        <v>229</v>
      </c>
      <c r="K23" s="14" t="s">
        <v>240</v>
      </c>
      <c r="L23" s="14" t="s">
        <v>241</v>
      </c>
      <c r="M23" s="14" t="s">
        <v>232</v>
      </c>
      <c r="N23" s="18"/>
    </row>
    <row r="24" customFormat="1" ht="19.9" customHeight="1" spans="1:14">
      <c r="A24" s="9"/>
      <c r="B24" s="14"/>
      <c r="C24" s="14"/>
      <c r="D24" s="12"/>
      <c r="E24" s="13"/>
      <c r="F24" s="14"/>
      <c r="G24" s="11" t="s">
        <v>233</v>
      </c>
      <c r="H24" s="11" t="s">
        <v>234</v>
      </c>
      <c r="I24" s="11" t="s">
        <v>235</v>
      </c>
      <c r="J24" s="11" t="s">
        <v>229</v>
      </c>
      <c r="K24" s="14" t="s">
        <v>230</v>
      </c>
      <c r="L24" s="14" t="s">
        <v>231</v>
      </c>
      <c r="M24" s="14" t="s">
        <v>236</v>
      </c>
      <c r="N24" s="18"/>
    </row>
    <row r="25" customFormat="1" ht="19.9" customHeight="1" spans="1:14">
      <c r="A25" s="9"/>
      <c r="B25" s="14"/>
      <c r="C25" s="11" t="s">
        <v>250</v>
      </c>
      <c r="D25" s="12">
        <v>10</v>
      </c>
      <c r="E25" s="13" t="s">
        <v>251</v>
      </c>
      <c r="F25" s="11" t="s">
        <v>225</v>
      </c>
      <c r="G25" s="11" t="s">
        <v>233</v>
      </c>
      <c r="H25" s="11" t="s">
        <v>234</v>
      </c>
      <c r="I25" s="11" t="s">
        <v>235</v>
      </c>
      <c r="J25" s="11" t="s">
        <v>229</v>
      </c>
      <c r="K25" s="14" t="s">
        <v>230</v>
      </c>
      <c r="L25" s="14" t="s">
        <v>231</v>
      </c>
      <c r="M25" s="14" t="s">
        <v>236</v>
      </c>
      <c r="N25" s="18"/>
    </row>
    <row r="26" customFormat="1" ht="19.9" customHeight="1" spans="1:14">
      <c r="A26" s="9"/>
      <c r="B26" s="14"/>
      <c r="C26" s="14"/>
      <c r="D26" s="12"/>
      <c r="E26" s="13"/>
      <c r="F26" s="14"/>
      <c r="G26" s="11" t="s">
        <v>226</v>
      </c>
      <c r="H26" s="11" t="s">
        <v>227</v>
      </c>
      <c r="I26" s="11" t="s">
        <v>228</v>
      </c>
      <c r="J26" s="11" t="s">
        <v>229</v>
      </c>
      <c r="K26" s="14" t="s">
        <v>230</v>
      </c>
      <c r="L26" s="14" t="s">
        <v>231</v>
      </c>
      <c r="M26" s="14" t="s">
        <v>232</v>
      </c>
      <c r="N26" s="18"/>
    </row>
    <row r="27" customFormat="1" ht="19.9" customHeight="1" spans="1:14">
      <c r="A27" s="9"/>
      <c r="B27" s="14"/>
      <c r="C27" s="14"/>
      <c r="D27" s="12"/>
      <c r="E27" s="13"/>
      <c r="F27" s="14"/>
      <c r="G27" s="11" t="s">
        <v>226</v>
      </c>
      <c r="H27" s="11" t="s">
        <v>237</v>
      </c>
      <c r="I27" s="11" t="s">
        <v>238</v>
      </c>
      <c r="J27" s="11" t="s">
        <v>229</v>
      </c>
      <c r="K27" s="14" t="s">
        <v>230</v>
      </c>
      <c r="L27" s="14" t="s">
        <v>231</v>
      </c>
      <c r="M27" s="14" t="s">
        <v>232</v>
      </c>
      <c r="N27" s="18"/>
    </row>
    <row r="28" customFormat="1" ht="19.9" customHeight="1" spans="1:14">
      <c r="A28" s="9"/>
      <c r="B28" s="14"/>
      <c r="C28" s="14"/>
      <c r="D28" s="12"/>
      <c r="E28" s="13"/>
      <c r="F28" s="14"/>
      <c r="G28" s="11" t="s">
        <v>226</v>
      </c>
      <c r="H28" s="11" t="s">
        <v>227</v>
      </c>
      <c r="I28" s="11" t="s">
        <v>239</v>
      </c>
      <c r="J28" s="11" t="s">
        <v>229</v>
      </c>
      <c r="K28" s="14" t="s">
        <v>240</v>
      </c>
      <c r="L28" s="14" t="s">
        <v>241</v>
      </c>
      <c r="M28" s="14" t="s">
        <v>232</v>
      </c>
      <c r="N28" s="18"/>
    </row>
    <row r="29" customFormat="1" ht="19.9" customHeight="1" spans="1:14">
      <c r="A29" s="9"/>
      <c r="B29" s="14"/>
      <c r="C29" s="11" t="s">
        <v>252</v>
      </c>
      <c r="D29" s="12">
        <v>10</v>
      </c>
      <c r="E29" s="13" t="s">
        <v>253</v>
      </c>
      <c r="F29" s="11" t="s">
        <v>225</v>
      </c>
      <c r="G29" s="11" t="s">
        <v>226</v>
      </c>
      <c r="H29" s="11" t="s">
        <v>227</v>
      </c>
      <c r="I29" s="11" t="s">
        <v>228</v>
      </c>
      <c r="J29" s="11" t="s">
        <v>229</v>
      </c>
      <c r="K29" s="14" t="s">
        <v>230</v>
      </c>
      <c r="L29" s="14" t="s">
        <v>231</v>
      </c>
      <c r="M29" s="14" t="s">
        <v>232</v>
      </c>
      <c r="N29" s="18"/>
    </row>
    <row r="30" customFormat="1" ht="19.9" customHeight="1" spans="1:14">
      <c r="A30" s="9"/>
      <c r="B30" s="14"/>
      <c r="C30" s="14"/>
      <c r="D30" s="12"/>
      <c r="E30" s="13"/>
      <c r="F30" s="14"/>
      <c r="G30" s="11" t="s">
        <v>226</v>
      </c>
      <c r="H30" s="11" t="s">
        <v>237</v>
      </c>
      <c r="I30" s="11" t="s">
        <v>238</v>
      </c>
      <c r="J30" s="11" t="s">
        <v>229</v>
      </c>
      <c r="K30" s="14" t="s">
        <v>230</v>
      </c>
      <c r="L30" s="14" t="s">
        <v>231</v>
      </c>
      <c r="M30" s="14" t="s">
        <v>232</v>
      </c>
      <c r="N30" s="18"/>
    </row>
    <row r="31" customFormat="1" ht="19.9" customHeight="1" spans="1:14">
      <c r="A31" s="9"/>
      <c r="B31" s="14"/>
      <c r="C31" s="14"/>
      <c r="D31" s="12"/>
      <c r="E31" s="13"/>
      <c r="F31" s="14"/>
      <c r="G31" s="11" t="s">
        <v>233</v>
      </c>
      <c r="H31" s="11" t="s">
        <v>234</v>
      </c>
      <c r="I31" s="11" t="s">
        <v>235</v>
      </c>
      <c r="J31" s="11" t="s">
        <v>229</v>
      </c>
      <c r="K31" s="14" t="s">
        <v>230</v>
      </c>
      <c r="L31" s="14" t="s">
        <v>231</v>
      </c>
      <c r="M31" s="14" t="s">
        <v>236</v>
      </c>
      <c r="N31" s="18"/>
    </row>
    <row r="32" customFormat="1" ht="19.9" customHeight="1" spans="1:14">
      <c r="A32" s="9"/>
      <c r="B32" s="14"/>
      <c r="C32" s="14"/>
      <c r="D32" s="12"/>
      <c r="E32" s="13"/>
      <c r="F32" s="14"/>
      <c r="G32" s="11" t="s">
        <v>226</v>
      </c>
      <c r="H32" s="11" t="s">
        <v>227</v>
      </c>
      <c r="I32" s="11" t="s">
        <v>239</v>
      </c>
      <c r="J32" s="11" t="s">
        <v>229</v>
      </c>
      <c r="K32" s="14" t="s">
        <v>240</v>
      </c>
      <c r="L32" s="14" t="s">
        <v>241</v>
      </c>
      <c r="M32" s="14" t="s">
        <v>232</v>
      </c>
      <c r="N32" s="18"/>
    </row>
    <row r="33" customFormat="1" ht="19.9" customHeight="1" spans="1:14">
      <c r="A33" s="9"/>
      <c r="B33" s="14"/>
      <c r="C33" s="11" t="s">
        <v>254</v>
      </c>
      <c r="D33" s="12">
        <v>10</v>
      </c>
      <c r="E33" s="13" t="s">
        <v>255</v>
      </c>
      <c r="F33" s="11" t="s">
        <v>225</v>
      </c>
      <c r="G33" s="11" t="s">
        <v>226</v>
      </c>
      <c r="H33" s="11" t="s">
        <v>237</v>
      </c>
      <c r="I33" s="11" t="s">
        <v>238</v>
      </c>
      <c r="J33" s="11" t="s">
        <v>229</v>
      </c>
      <c r="K33" s="14" t="s">
        <v>230</v>
      </c>
      <c r="L33" s="14" t="s">
        <v>231</v>
      </c>
      <c r="M33" s="14" t="s">
        <v>232</v>
      </c>
      <c r="N33" s="18"/>
    </row>
    <row r="34" customFormat="1" ht="19.9" customHeight="1" spans="1:14">
      <c r="A34" s="9"/>
      <c r="B34" s="14"/>
      <c r="C34" s="14"/>
      <c r="D34" s="12"/>
      <c r="E34" s="13"/>
      <c r="F34" s="14"/>
      <c r="G34" s="11" t="s">
        <v>226</v>
      </c>
      <c r="H34" s="11" t="s">
        <v>227</v>
      </c>
      <c r="I34" s="11" t="s">
        <v>239</v>
      </c>
      <c r="J34" s="11" t="s">
        <v>229</v>
      </c>
      <c r="K34" s="14" t="s">
        <v>240</v>
      </c>
      <c r="L34" s="14" t="s">
        <v>241</v>
      </c>
      <c r="M34" s="14" t="s">
        <v>232</v>
      </c>
      <c r="N34" s="18"/>
    </row>
    <row r="35" customFormat="1" ht="19.9" customHeight="1" spans="1:14">
      <c r="A35" s="9"/>
      <c r="B35" s="14"/>
      <c r="C35" s="14"/>
      <c r="D35" s="12"/>
      <c r="E35" s="13"/>
      <c r="F35" s="14"/>
      <c r="G35" s="11" t="s">
        <v>226</v>
      </c>
      <c r="H35" s="11" t="s">
        <v>227</v>
      </c>
      <c r="I35" s="11" t="s">
        <v>228</v>
      </c>
      <c r="J35" s="11" t="s">
        <v>229</v>
      </c>
      <c r="K35" s="14" t="s">
        <v>230</v>
      </c>
      <c r="L35" s="14" t="s">
        <v>231</v>
      </c>
      <c r="M35" s="14" t="s">
        <v>232</v>
      </c>
      <c r="N35" s="18"/>
    </row>
    <row r="36" customFormat="1" ht="19.9" customHeight="1" spans="1:14">
      <c r="A36" s="9"/>
      <c r="B36" s="14"/>
      <c r="C36" s="14"/>
      <c r="D36" s="12"/>
      <c r="E36" s="13"/>
      <c r="F36" s="14"/>
      <c r="G36" s="11" t="s">
        <v>233</v>
      </c>
      <c r="H36" s="11" t="s">
        <v>234</v>
      </c>
      <c r="I36" s="11" t="s">
        <v>235</v>
      </c>
      <c r="J36" s="11" t="s">
        <v>229</v>
      </c>
      <c r="K36" s="14" t="s">
        <v>230</v>
      </c>
      <c r="L36" s="14" t="s">
        <v>231</v>
      </c>
      <c r="M36" s="14" t="s">
        <v>236</v>
      </c>
      <c r="N36" s="18"/>
    </row>
    <row r="37" customFormat="1" ht="19.9" customHeight="1" spans="1:14">
      <c r="A37" s="9"/>
      <c r="B37" s="14"/>
      <c r="C37" s="11" t="s">
        <v>256</v>
      </c>
      <c r="D37" s="12">
        <v>10</v>
      </c>
      <c r="E37" s="13" t="s">
        <v>257</v>
      </c>
      <c r="F37" s="11" t="s">
        <v>258</v>
      </c>
      <c r="G37" s="11" t="s">
        <v>226</v>
      </c>
      <c r="H37" s="11" t="s">
        <v>227</v>
      </c>
      <c r="I37" s="11" t="s">
        <v>259</v>
      </c>
      <c r="J37" s="11" t="s">
        <v>260</v>
      </c>
      <c r="K37" s="14" t="s">
        <v>240</v>
      </c>
      <c r="L37" s="14" t="s">
        <v>231</v>
      </c>
      <c r="M37" s="14" t="s">
        <v>236</v>
      </c>
      <c r="N37" s="18"/>
    </row>
    <row r="38" customFormat="1" ht="19.9" customHeight="1" spans="1:14">
      <c r="A38" s="9"/>
      <c r="B38" s="14"/>
      <c r="C38" s="14"/>
      <c r="D38" s="12"/>
      <c r="E38" s="13"/>
      <c r="F38" s="14"/>
      <c r="G38" s="11" t="s">
        <v>233</v>
      </c>
      <c r="H38" s="11" t="s">
        <v>261</v>
      </c>
      <c r="I38" s="11" t="s">
        <v>262</v>
      </c>
      <c r="J38" s="11" t="s">
        <v>229</v>
      </c>
      <c r="K38" s="14" t="s">
        <v>230</v>
      </c>
      <c r="L38" s="14" t="s">
        <v>231</v>
      </c>
      <c r="M38" s="14" t="s">
        <v>232</v>
      </c>
      <c r="N38" s="18"/>
    </row>
    <row r="39" customFormat="1" ht="19.9" customHeight="1" spans="1:14">
      <c r="A39" s="9"/>
      <c r="B39" s="14"/>
      <c r="C39" s="14"/>
      <c r="D39" s="12"/>
      <c r="E39" s="13"/>
      <c r="F39" s="14"/>
      <c r="G39" s="11" t="s">
        <v>226</v>
      </c>
      <c r="H39" s="11" t="s">
        <v>237</v>
      </c>
      <c r="I39" s="11" t="s">
        <v>239</v>
      </c>
      <c r="J39" s="11" t="s">
        <v>260</v>
      </c>
      <c r="K39" s="14" t="s">
        <v>240</v>
      </c>
      <c r="L39" s="14" t="s">
        <v>241</v>
      </c>
      <c r="M39" s="14" t="s">
        <v>232</v>
      </c>
      <c r="N39" s="18"/>
    </row>
    <row r="40" customFormat="1" ht="19.9" customHeight="1" spans="1:14">
      <c r="A40" s="9"/>
      <c r="B40" s="14"/>
      <c r="C40" s="14"/>
      <c r="D40" s="12"/>
      <c r="E40" s="13"/>
      <c r="F40" s="14"/>
      <c r="G40" s="11" t="s">
        <v>233</v>
      </c>
      <c r="H40" s="11" t="s">
        <v>261</v>
      </c>
      <c r="I40" s="11" t="s">
        <v>263</v>
      </c>
      <c r="J40" s="11" t="s">
        <v>260</v>
      </c>
      <c r="K40" s="14" t="s">
        <v>230</v>
      </c>
      <c r="L40" s="14" t="s">
        <v>231</v>
      </c>
      <c r="M40" s="14" t="s">
        <v>232</v>
      </c>
      <c r="N40" s="18"/>
    </row>
    <row r="41" customFormat="1" ht="19.9" customHeight="1" spans="1:14">
      <c r="A41" s="9"/>
      <c r="B41" s="14"/>
      <c r="C41" s="11" t="s">
        <v>264</v>
      </c>
      <c r="D41" s="12">
        <v>10</v>
      </c>
      <c r="E41" s="13" t="s">
        <v>265</v>
      </c>
      <c r="F41" s="11" t="s">
        <v>258</v>
      </c>
      <c r="G41" s="11" t="s">
        <v>226</v>
      </c>
      <c r="H41" s="11" t="s">
        <v>227</v>
      </c>
      <c r="I41" s="11" t="s">
        <v>259</v>
      </c>
      <c r="J41" s="11" t="s">
        <v>260</v>
      </c>
      <c r="K41" s="14" t="s">
        <v>240</v>
      </c>
      <c r="L41" s="14" t="s">
        <v>231</v>
      </c>
      <c r="M41" s="14" t="s">
        <v>236</v>
      </c>
      <c r="N41" s="18"/>
    </row>
    <row r="42" customFormat="1" ht="19.9" customHeight="1" spans="1:14">
      <c r="A42" s="9"/>
      <c r="B42" s="14"/>
      <c r="C42" s="14"/>
      <c r="D42" s="12"/>
      <c r="E42" s="13"/>
      <c r="F42" s="14"/>
      <c r="G42" s="11" t="s">
        <v>233</v>
      </c>
      <c r="H42" s="11" t="s">
        <v>261</v>
      </c>
      <c r="I42" s="11" t="s">
        <v>263</v>
      </c>
      <c r="J42" s="11" t="s">
        <v>260</v>
      </c>
      <c r="K42" s="14" t="s">
        <v>230</v>
      </c>
      <c r="L42" s="14" t="s">
        <v>231</v>
      </c>
      <c r="M42" s="14" t="s">
        <v>232</v>
      </c>
      <c r="N42" s="18"/>
    </row>
    <row r="43" customFormat="1" ht="19.9" customHeight="1" spans="1:14">
      <c r="A43" s="9"/>
      <c r="B43" s="14"/>
      <c r="C43" s="14"/>
      <c r="D43" s="12"/>
      <c r="E43" s="13"/>
      <c r="F43" s="14"/>
      <c r="G43" s="11" t="s">
        <v>226</v>
      </c>
      <c r="H43" s="11" t="s">
        <v>237</v>
      </c>
      <c r="I43" s="11" t="s">
        <v>239</v>
      </c>
      <c r="J43" s="11" t="s">
        <v>260</v>
      </c>
      <c r="K43" s="14" t="s">
        <v>240</v>
      </c>
      <c r="L43" s="14" t="s">
        <v>241</v>
      </c>
      <c r="M43" s="14" t="s">
        <v>232</v>
      </c>
      <c r="N43" s="18"/>
    </row>
    <row r="44" customFormat="1" ht="19.9" customHeight="1" spans="1:14">
      <c r="A44" s="9"/>
      <c r="B44" s="14"/>
      <c r="C44" s="14"/>
      <c r="D44" s="12"/>
      <c r="E44" s="13"/>
      <c r="F44" s="14"/>
      <c r="G44" s="11" t="s">
        <v>233</v>
      </c>
      <c r="H44" s="11" t="s">
        <v>261</v>
      </c>
      <c r="I44" s="11" t="s">
        <v>262</v>
      </c>
      <c r="J44" s="11" t="s">
        <v>229</v>
      </c>
      <c r="K44" s="14" t="s">
        <v>230</v>
      </c>
      <c r="L44" s="14" t="s">
        <v>231</v>
      </c>
      <c r="M44" s="14" t="s">
        <v>232</v>
      </c>
      <c r="N44" s="18"/>
    </row>
    <row r="45" customFormat="1" ht="19.9" customHeight="1" spans="1:14">
      <c r="A45" s="9"/>
      <c r="B45" s="14"/>
      <c r="C45" s="11" t="s">
        <v>266</v>
      </c>
      <c r="D45" s="12">
        <v>10</v>
      </c>
      <c r="E45" s="13" t="s">
        <v>267</v>
      </c>
      <c r="F45" s="11" t="s">
        <v>258</v>
      </c>
      <c r="G45" s="11" t="s">
        <v>233</v>
      </c>
      <c r="H45" s="11" t="s">
        <v>261</v>
      </c>
      <c r="I45" s="11" t="s">
        <v>262</v>
      </c>
      <c r="J45" s="11" t="s">
        <v>229</v>
      </c>
      <c r="K45" s="14" t="s">
        <v>230</v>
      </c>
      <c r="L45" s="14" t="s">
        <v>231</v>
      </c>
      <c r="M45" s="14" t="s">
        <v>232</v>
      </c>
      <c r="N45" s="18"/>
    </row>
    <row r="46" customFormat="1" ht="19.9" customHeight="1" spans="1:14">
      <c r="A46" s="9"/>
      <c r="B46" s="14"/>
      <c r="C46" s="14"/>
      <c r="D46" s="12"/>
      <c r="E46" s="13"/>
      <c r="F46" s="14"/>
      <c r="G46" s="11" t="s">
        <v>233</v>
      </c>
      <c r="H46" s="11" t="s">
        <v>261</v>
      </c>
      <c r="I46" s="11" t="s">
        <v>263</v>
      </c>
      <c r="J46" s="11" t="s">
        <v>260</v>
      </c>
      <c r="K46" s="14" t="s">
        <v>230</v>
      </c>
      <c r="L46" s="14" t="s">
        <v>231</v>
      </c>
      <c r="M46" s="14" t="s">
        <v>232</v>
      </c>
      <c r="N46" s="18"/>
    </row>
    <row r="47" customFormat="1" ht="19.9" customHeight="1" spans="1:14">
      <c r="A47" s="9"/>
      <c r="B47" s="14"/>
      <c r="C47" s="14"/>
      <c r="D47" s="12"/>
      <c r="E47" s="13"/>
      <c r="F47" s="14"/>
      <c r="G47" s="11" t="s">
        <v>226</v>
      </c>
      <c r="H47" s="11" t="s">
        <v>227</v>
      </c>
      <c r="I47" s="11" t="s">
        <v>259</v>
      </c>
      <c r="J47" s="11" t="s">
        <v>260</v>
      </c>
      <c r="K47" s="14" t="s">
        <v>240</v>
      </c>
      <c r="L47" s="14" t="s">
        <v>231</v>
      </c>
      <c r="M47" s="14" t="s">
        <v>236</v>
      </c>
      <c r="N47" s="18"/>
    </row>
    <row r="48" customFormat="1" ht="19.9" customHeight="1" spans="1:14">
      <c r="A48" s="9"/>
      <c r="B48" s="14"/>
      <c r="C48" s="14"/>
      <c r="D48" s="12"/>
      <c r="E48" s="13"/>
      <c r="F48" s="14"/>
      <c r="G48" s="11" t="s">
        <v>226</v>
      </c>
      <c r="H48" s="11" t="s">
        <v>237</v>
      </c>
      <c r="I48" s="11" t="s">
        <v>239</v>
      </c>
      <c r="J48" s="11" t="s">
        <v>260</v>
      </c>
      <c r="K48" s="14" t="s">
        <v>240</v>
      </c>
      <c r="L48" s="14" t="s">
        <v>241</v>
      </c>
      <c r="M48" s="14" t="s">
        <v>232</v>
      </c>
      <c r="N48" s="18"/>
    </row>
    <row r="49" customFormat="1" ht="19.9" customHeight="1" spans="1:14">
      <c r="A49" s="9"/>
      <c r="B49" s="14"/>
      <c r="C49" s="11" t="s">
        <v>268</v>
      </c>
      <c r="D49" s="12">
        <v>10</v>
      </c>
      <c r="E49" s="13" t="s">
        <v>269</v>
      </c>
      <c r="F49" s="11" t="s">
        <v>225</v>
      </c>
      <c r="G49" s="11" t="s">
        <v>226</v>
      </c>
      <c r="H49" s="11" t="s">
        <v>227</v>
      </c>
      <c r="I49" s="11" t="s">
        <v>228</v>
      </c>
      <c r="J49" s="11" t="s">
        <v>229</v>
      </c>
      <c r="K49" s="14" t="s">
        <v>230</v>
      </c>
      <c r="L49" s="14" t="s">
        <v>231</v>
      </c>
      <c r="M49" s="14" t="s">
        <v>232</v>
      </c>
      <c r="N49" s="18"/>
    </row>
    <row r="50" customFormat="1" ht="19.9" customHeight="1" spans="1:14">
      <c r="A50" s="9"/>
      <c r="B50" s="14"/>
      <c r="C50" s="14"/>
      <c r="D50" s="12"/>
      <c r="E50" s="13"/>
      <c r="F50" s="14"/>
      <c r="G50" s="11" t="s">
        <v>226</v>
      </c>
      <c r="H50" s="11" t="s">
        <v>237</v>
      </c>
      <c r="I50" s="11" t="s">
        <v>238</v>
      </c>
      <c r="J50" s="11" t="s">
        <v>229</v>
      </c>
      <c r="K50" s="14" t="s">
        <v>230</v>
      </c>
      <c r="L50" s="14" t="s">
        <v>231</v>
      </c>
      <c r="M50" s="14" t="s">
        <v>232</v>
      </c>
      <c r="N50" s="18"/>
    </row>
    <row r="51" customFormat="1" ht="19.9" customHeight="1" spans="1:14">
      <c r="A51" s="9"/>
      <c r="B51" s="14"/>
      <c r="C51" s="14"/>
      <c r="D51" s="12"/>
      <c r="E51" s="13"/>
      <c r="F51" s="14"/>
      <c r="G51" s="11" t="s">
        <v>233</v>
      </c>
      <c r="H51" s="11" t="s">
        <v>234</v>
      </c>
      <c r="I51" s="11" t="s">
        <v>235</v>
      </c>
      <c r="J51" s="11" t="s">
        <v>229</v>
      </c>
      <c r="K51" s="14" t="s">
        <v>230</v>
      </c>
      <c r="L51" s="14" t="s">
        <v>231</v>
      </c>
      <c r="M51" s="14" t="s">
        <v>236</v>
      </c>
      <c r="N51" s="18"/>
    </row>
    <row r="52" customFormat="1" ht="19.9" customHeight="1" spans="1:14">
      <c r="A52" s="9"/>
      <c r="B52" s="14"/>
      <c r="C52" s="14"/>
      <c r="D52" s="12"/>
      <c r="E52" s="13"/>
      <c r="F52" s="14"/>
      <c r="G52" s="11" t="s">
        <v>226</v>
      </c>
      <c r="H52" s="11" t="s">
        <v>227</v>
      </c>
      <c r="I52" s="11" t="s">
        <v>239</v>
      </c>
      <c r="J52" s="11" t="s">
        <v>229</v>
      </c>
      <c r="K52" s="14" t="s">
        <v>240</v>
      </c>
      <c r="L52" s="14" t="s">
        <v>241</v>
      </c>
      <c r="M52" s="14" t="s">
        <v>232</v>
      </c>
      <c r="N52" s="18"/>
    </row>
    <row r="53" customFormat="1" ht="19.9" customHeight="1" spans="1:14">
      <c r="A53" s="9"/>
      <c r="B53" s="14"/>
      <c r="C53" s="11" t="s">
        <v>270</v>
      </c>
      <c r="D53" s="12">
        <v>10</v>
      </c>
      <c r="E53" s="13" t="s">
        <v>271</v>
      </c>
      <c r="F53" s="11" t="s">
        <v>272</v>
      </c>
      <c r="G53" s="11" t="s">
        <v>226</v>
      </c>
      <c r="H53" s="11" t="s">
        <v>237</v>
      </c>
      <c r="I53" s="11" t="s">
        <v>273</v>
      </c>
      <c r="J53" s="11" t="s">
        <v>229</v>
      </c>
      <c r="K53" s="14" t="s">
        <v>274</v>
      </c>
      <c r="L53" s="14" t="s">
        <v>275</v>
      </c>
      <c r="M53" s="14" t="s">
        <v>78</v>
      </c>
      <c r="N53" s="18"/>
    </row>
    <row r="54" customFormat="1" ht="19.9" customHeight="1" spans="1:14">
      <c r="A54" s="9"/>
      <c r="B54" s="14"/>
      <c r="C54" s="14"/>
      <c r="D54" s="12"/>
      <c r="E54" s="13"/>
      <c r="F54" s="14"/>
      <c r="G54" s="11" t="s">
        <v>276</v>
      </c>
      <c r="H54" s="11" t="s">
        <v>277</v>
      </c>
      <c r="I54" s="11" t="s">
        <v>278</v>
      </c>
      <c r="J54" s="11" t="s">
        <v>279</v>
      </c>
      <c r="K54" s="14" t="s">
        <v>280</v>
      </c>
      <c r="L54" s="14" t="s">
        <v>231</v>
      </c>
      <c r="M54" s="14" t="s">
        <v>78</v>
      </c>
      <c r="N54" s="18"/>
    </row>
    <row r="55" customFormat="1" ht="19.9" customHeight="1" spans="1:14">
      <c r="A55" s="9"/>
      <c r="B55" s="14"/>
      <c r="C55" s="14"/>
      <c r="D55" s="12"/>
      <c r="E55" s="13"/>
      <c r="F55" s="14"/>
      <c r="G55" s="11" t="s">
        <v>233</v>
      </c>
      <c r="H55" s="11" t="s">
        <v>261</v>
      </c>
      <c r="I55" s="11" t="s">
        <v>281</v>
      </c>
      <c r="J55" s="11" t="s">
        <v>282</v>
      </c>
      <c r="K55" s="14" t="s">
        <v>283</v>
      </c>
      <c r="L55" s="14" t="s">
        <v>241</v>
      </c>
      <c r="M55" s="14" t="s">
        <v>78</v>
      </c>
      <c r="N55" s="18"/>
    </row>
    <row r="56" customFormat="1" ht="19.9" customHeight="1" spans="1:14">
      <c r="A56" s="9"/>
      <c r="B56" s="14"/>
      <c r="C56" s="14"/>
      <c r="D56" s="12"/>
      <c r="E56" s="13"/>
      <c r="F56" s="14"/>
      <c r="G56" s="11" t="s">
        <v>284</v>
      </c>
      <c r="H56" s="11" t="s">
        <v>285</v>
      </c>
      <c r="I56" s="11" t="s">
        <v>286</v>
      </c>
      <c r="J56" s="11" t="s">
        <v>279</v>
      </c>
      <c r="K56" s="14" t="s">
        <v>280</v>
      </c>
      <c r="L56" s="14" t="s">
        <v>231</v>
      </c>
      <c r="M56" s="14" t="s">
        <v>240</v>
      </c>
      <c r="N56" s="18"/>
    </row>
    <row r="57" customFormat="1" ht="19.9" customHeight="1" spans="1:14">
      <c r="A57" s="9"/>
      <c r="B57" s="14"/>
      <c r="C57" s="14"/>
      <c r="D57" s="12"/>
      <c r="E57" s="13"/>
      <c r="F57" s="14"/>
      <c r="G57" s="11" t="s">
        <v>284</v>
      </c>
      <c r="H57" s="11" t="s">
        <v>287</v>
      </c>
      <c r="I57" s="11" t="s">
        <v>288</v>
      </c>
      <c r="J57" s="11" t="s">
        <v>282</v>
      </c>
      <c r="K57" s="14" t="s">
        <v>283</v>
      </c>
      <c r="L57" s="14"/>
      <c r="M57" s="14" t="s">
        <v>240</v>
      </c>
      <c r="N57" s="18"/>
    </row>
    <row r="58" customFormat="1" ht="19.9" customHeight="1" spans="1:14">
      <c r="A58" s="9"/>
      <c r="B58" s="14"/>
      <c r="C58" s="14"/>
      <c r="D58" s="12"/>
      <c r="E58" s="13"/>
      <c r="F58" s="14"/>
      <c r="G58" s="11" t="s">
        <v>226</v>
      </c>
      <c r="H58" s="11" t="s">
        <v>289</v>
      </c>
      <c r="I58" s="11" t="s">
        <v>290</v>
      </c>
      <c r="J58" s="11" t="s">
        <v>260</v>
      </c>
      <c r="K58" s="14" t="s">
        <v>291</v>
      </c>
      <c r="L58" s="14" t="s">
        <v>292</v>
      </c>
      <c r="M58" s="14" t="s">
        <v>78</v>
      </c>
      <c r="N58" s="18"/>
    </row>
    <row r="59" customFormat="1" ht="19.9" customHeight="1" spans="1:14">
      <c r="A59" s="9"/>
      <c r="B59" s="14"/>
      <c r="C59" s="14"/>
      <c r="D59" s="12"/>
      <c r="E59" s="13"/>
      <c r="F59" s="14"/>
      <c r="G59" s="11" t="s">
        <v>233</v>
      </c>
      <c r="H59" s="11" t="s">
        <v>234</v>
      </c>
      <c r="I59" s="11" t="s">
        <v>293</v>
      </c>
      <c r="J59" s="11" t="s">
        <v>282</v>
      </c>
      <c r="K59" s="14" t="s">
        <v>283</v>
      </c>
      <c r="L59" s="14" t="s">
        <v>231</v>
      </c>
      <c r="M59" s="14" t="s">
        <v>78</v>
      </c>
      <c r="N59" s="18"/>
    </row>
    <row r="60" customFormat="1" ht="19.9" customHeight="1" spans="1:14">
      <c r="A60" s="9"/>
      <c r="B60" s="14"/>
      <c r="C60" s="14"/>
      <c r="D60" s="12"/>
      <c r="E60" s="13"/>
      <c r="F60" s="14"/>
      <c r="G60" s="11" t="s">
        <v>226</v>
      </c>
      <c r="H60" s="11" t="s">
        <v>294</v>
      </c>
      <c r="I60" s="11" t="s">
        <v>295</v>
      </c>
      <c r="J60" s="11" t="s">
        <v>282</v>
      </c>
      <c r="K60" s="14" t="s">
        <v>283</v>
      </c>
      <c r="L60" s="14"/>
      <c r="M60" s="14" t="s">
        <v>78</v>
      </c>
      <c r="N60" s="18"/>
    </row>
    <row r="61" customFormat="1" ht="19.9" customHeight="1" spans="1:14">
      <c r="A61" s="9"/>
      <c r="B61" s="14"/>
      <c r="C61" s="14"/>
      <c r="D61" s="12"/>
      <c r="E61" s="13"/>
      <c r="F61" s="14"/>
      <c r="G61" s="11" t="s">
        <v>226</v>
      </c>
      <c r="H61" s="11" t="s">
        <v>227</v>
      </c>
      <c r="I61" s="11" t="s">
        <v>296</v>
      </c>
      <c r="J61" s="11" t="s">
        <v>229</v>
      </c>
      <c r="K61" s="14" t="s">
        <v>230</v>
      </c>
      <c r="L61" s="14" t="s">
        <v>231</v>
      </c>
      <c r="M61" s="14" t="s">
        <v>78</v>
      </c>
      <c r="N61" s="18"/>
    </row>
    <row r="62" customFormat="1" ht="19.9" customHeight="1" spans="1:14">
      <c r="A62" s="9"/>
      <c r="B62" s="14"/>
      <c r="C62" s="14"/>
      <c r="D62" s="12"/>
      <c r="E62" s="13"/>
      <c r="F62" s="14"/>
      <c r="G62" s="11" t="s">
        <v>284</v>
      </c>
      <c r="H62" s="11" t="s">
        <v>287</v>
      </c>
      <c r="I62" s="11" t="s">
        <v>297</v>
      </c>
      <c r="J62" s="11" t="s">
        <v>229</v>
      </c>
      <c r="K62" s="14" t="s">
        <v>230</v>
      </c>
      <c r="L62" s="14" t="s">
        <v>231</v>
      </c>
      <c r="M62" s="14" t="s">
        <v>240</v>
      </c>
      <c r="N62" s="18"/>
    </row>
    <row r="63" customFormat="1" ht="19.9" customHeight="1" spans="1:14">
      <c r="A63" s="9"/>
      <c r="B63" s="14"/>
      <c r="C63" s="14"/>
      <c r="D63" s="12"/>
      <c r="E63" s="13"/>
      <c r="F63" s="14"/>
      <c r="G63" s="11" t="s">
        <v>233</v>
      </c>
      <c r="H63" s="11" t="s">
        <v>234</v>
      </c>
      <c r="I63" s="11" t="s">
        <v>298</v>
      </c>
      <c r="J63" s="11" t="s">
        <v>282</v>
      </c>
      <c r="K63" s="14" t="s">
        <v>283</v>
      </c>
      <c r="L63" s="14"/>
      <c r="M63" s="14" t="s">
        <v>240</v>
      </c>
      <c r="N63" s="18"/>
    </row>
    <row r="64" customFormat="1" ht="19.9" customHeight="1" spans="1:14">
      <c r="A64" s="9"/>
      <c r="B64" s="14"/>
      <c r="C64" s="11" t="s">
        <v>299</v>
      </c>
      <c r="D64" s="12">
        <v>10</v>
      </c>
      <c r="E64" s="13" t="s">
        <v>300</v>
      </c>
      <c r="F64" s="11" t="s">
        <v>272</v>
      </c>
      <c r="G64" s="11" t="s">
        <v>226</v>
      </c>
      <c r="H64" s="11" t="s">
        <v>237</v>
      </c>
      <c r="I64" s="11" t="s">
        <v>301</v>
      </c>
      <c r="J64" s="11" t="s">
        <v>279</v>
      </c>
      <c r="K64" s="14" t="s">
        <v>78</v>
      </c>
      <c r="L64" s="14" t="s">
        <v>302</v>
      </c>
      <c r="M64" s="14" t="s">
        <v>78</v>
      </c>
      <c r="N64" s="18"/>
    </row>
    <row r="65" customFormat="1" ht="19.9" customHeight="1" spans="1:14">
      <c r="A65" s="9"/>
      <c r="B65" s="14"/>
      <c r="C65" s="14"/>
      <c r="D65" s="12"/>
      <c r="E65" s="13"/>
      <c r="F65" s="14"/>
      <c r="G65" s="11" t="s">
        <v>233</v>
      </c>
      <c r="H65" s="11" t="s">
        <v>234</v>
      </c>
      <c r="I65" s="11" t="s">
        <v>303</v>
      </c>
      <c r="J65" s="11" t="s">
        <v>279</v>
      </c>
      <c r="K65" s="14" t="s">
        <v>304</v>
      </c>
      <c r="L65" s="14" t="s">
        <v>231</v>
      </c>
      <c r="M65" s="14" t="s">
        <v>78</v>
      </c>
      <c r="N65" s="18"/>
    </row>
    <row r="66" customFormat="1" ht="19.9" customHeight="1" spans="1:14">
      <c r="A66" s="9"/>
      <c r="B66" s="14"/>
      <c r="C66" s="14"/>
      <c r="D66" s="12"/>
      <c r="E66" s="13"/>
      <c r="F66" s="14"/>
      <c r="G66" s="11" t="s">
        <v>226</v>
      </c>
      <c r="H66" s="11" t="s">
        <v>294</v>
      </c>
      <c r="I66" s="11" t="s">
        <v>305</v>
      </c>
      <c r="J66" s="11" t="s">
        <v>279</v>
      </c>
      <c r="K66" s="14" t="s">
        <v>280</v>
      </c>
      <c r="L66" s="14" t="s">
        <v>231</v>
      </c>
      <c r="M66" s="14" t="s">
        <v>78</v>
      </c>
      <c r="N66" s="18"/>
    </row>
    <row r="67" customFormat="1" ht="19.9" customHeight="1" spans="1:14">
      <c r="A67" s="9"/>
      <c r="B67" s="14"/>
      <c r="C67" s="14"/>
      <c r="D67" s="12"/>
      <c r="E67" s="13"/>
      <c r="F67" s="14"/>
      <c r="G67" s="11" t="s">
        <v>233</v>
      </c>
      <c r="H67" s="11" t="s">
        <v>234</v>
      </c>
      <c r="I67" s="11" t="s">
        <v>306</v>
      </c>
      <c r="J67" s="11" t="s">
        <v>279</v>
      </c>
      <c r="K67" s="14" t="s">
        <v>232</v>
      </c>
      <c r="L67" s="14" t="s">
        <v>231</v>
      </c>
      <c r="M67" s="14" t="s">
        <v>78</v>
      </c>
      <c r="N67" s="18"/>
    </row>
    <row r="68" customFormat="1" ht="19.9" customHeight="1" spans="1:14">
      <c r="A68" s="9"/>
      <c r="B68" s="14"/>
      <c r="C68" s="14"/>
      <c r="D68" s="12"/>
      <c r="E68" s="13"/>
      <c r="F68" s="14"/>
      <c r="G68" s="11" t="s">
        <v>276</v>
      </c>
      <c r="H68" s="11" t="s">
        <v>277</v>
      </c>
      <c r="I68" s="11" t="s">
        <v>307</v>
      </c>
      <c r="J68" s="11" t="s">
        <v>282</v>
      </c>
      <c r="K68" s="14" t="s">
        <v>283</v>
      </c>
      <c r="L68" s="14" t="s">
        <v>231</v>
      </c>
      <c r="M68" s="14" t="s">
        <v>78</v>
      </c>
      <c r="N68" s="18"/>
    </row>
    <row r="69" customFormat="1" ht="19.9" customHeight="1" spans="1:14">
      <c r="A69" s="9"/>
      <c r="B69" s="14"/>
      <c r="C69" s="14"/>
      <c r="D69" s="12"/>
      <c r="E69" s="13"/>
      <c r="F69" s="14"/>
      <c r="G69" s="11" t="s">
        <v>233</v>
      </c>
      <c r="H69" s="11" t="s">
        <v>234</v>
      </c>
      <c r="I69" s="11" t="s">
        <v>308</v>
      </c>
      <c r="J69" s="11" t="s">
        <v>279</v>
      </c>
      <c r="K69" s="14" t="s">
        <v>232</v>
      </c>
      <c r="L69" s="14" t="s">
        <v>231</v>
      </c>
      <c r="M69" s="14" t="s">
        <v>78</v>
      </c>
      <c r="N69" s="18"/>
    </row>
    <row r="70" customFormat="1" ht="19.9" customHeight="1" spans="1:14">
      <c r="A70" s="9"/>
      <c r="B70" s="14"/>
      <c r="C70" s="14"/>
      <c r="D70" s="12"/>
      <c r="E70" s="13"/>
      <c r="F70" s="14"/>
      <c r="G70" s="11" t="s">
        <v>226</v>
      </c>
      <c r="H70" s="11" t="s">
        <v>237</v>
      </c>
      <c r="I70" s="11" t="s">
        <v>309</v>
      </c>
      <c r="J70" s="11" t="s">
        <v>279</v>
      </c>
      <c r="K70" s="14" t="s">
        <v>310</v>
      </c>
      <c r="L70" s="14" t="s">
        <v>311</v>
      </c>
      <c r="M70" s="14" t="s">
        <v>78</v>
      </c>
      <c r="N70" s="18"/>
    </row>
    <row r="71" customFormat="1" ht="19.9" customHeight="1" spans="1:14">
      <c r="A71" s="9"/>
      <c r="B71" s="14"/>
      <c r="C71" s="14"/>
      <c r="D71" s="12"/>
      <c r="E71" s="13"/>
      <c r="F71" s="14"/>
      <c r="G71" s="11" t="s">
        <v>226</v>
      </c>
      <c r="H71" s="11" t="s">
        <v>237</v>
      </c>
      <c r="I71" s="11" t="s">
        <v>312</v>
      </c>
      <c r="J71" s="11" t="s">
        <v>279</v>
      </c>
      <c r="K71" s="14" t="s">
        <v>78</v>
      </c>
      <c r="L71" s="14" t="s">
        <v>302</v>
      </c>
      <c r="M71" s="14" t="s">
        <v>78</v>
      </c>
      <c r="N71" s="18"/>
    </row>
    <row r="72" customFormat="1" ht="19.9" customHeight="1" spans="1:14">
      <c r="A72" s="9"/>
      <c r="B72" s="14"/>
      <c r="C72" s="14"/>
      <c r="D72" s="12"/>
      <c r="E72" s="13"/>
      <c r="F72" s="14"/>
      <c r="G72" s="11" t="s">
        <v>233</v>
      </c>
      <c r="H72" s="11" t="s">
        <v>234</v>
      </c>
      <c r="I72" s="11" t="s">
        <v>313</v>
      </c>
      <c r="J72" s="11" t="s">
        <v>279</v>
      </c>
      <c r="K72" s="14" t="s">
        <v>314</v>
      </c>
      <c r="L72" s="14" t="s">
        <v>241</v>
      </c>
      <c r="M72" s="14" t="s">
        <v>78</v>
      </c>
      <c r="N72" s="18"/>
    </row>
    <row r="73" customFormat="1" ht="19.9" customHeight="1" spans="1:14">
      <c r="A73" s="9"/>
      <c r="B73" s="14"/>
      <c r="C73" s="11" t="s">
        <v>315</v>
      </c>
      <c r="D73" s="12">
        <v>10</v>
      </c>
      <c r="E73" s="13" t="s">
        <v>316</v>
      </c>
      <c r="F73" s="11" t="s">
        <v>317</v>
      </c>
      <c r="G73" s="11" t="s">
        <v>226</v>
      </c>
      <c r="H73" s="11" t="s">
        <v>237</v>
      </c>
      <c r="I73" s="11" t="s">
        <v>318</v>
      </c>
      <c r="J73" s="11" t="s">
        <v>279</v>
      </c>
      <c r="K73" s="14" t="s">
        <v>314</v>
      </c>
      <c r="L73" s="14" t="s">
        <v>319</v>
      </c>
      <c r="M73" s="14" t="s">
        <v>78</v>
      </c>
      <c r="N73" s="18"/>
    </row>
    <row r="74" customFormat="1" ht="19.9" customHeight="1" spans="1:14">
      <c r="A74" s="9"/>
      <c r="B74" s="14"/>
      <c r="C74" s="14"/>
      <c r="D74" s="12"/>
      <c r="E74" s="13"/>
      <c r="F74" s="14"/>
      <c r="G74" s="11" t="s">
        <v>226</v>
      </c>
      <c r="H74" s="11" t="s">
        <v>237</v>
      </c>
      <c r="I74" s="11" t="s">
        <v>320</v>
      </c>
      <c r="J74" s="11" t="s">
        <v>279</v>
      </c>
      <c r="K74" s="14" t="s">
        <v>230</v>
      </c>
      <c r="L74" s="14" t="s">
        <v>231</v>
      </c>
      <c r="M74" s="14" t="s">
        <v>78</v>
      </c>
      <c r="N74" s="18"/>
    </row>
    <row r="75" customFormat="1" ht="19.9" customHeight="1" spans="1:14">
      <c r="A75" s="9"/>
      <c r="B75" s="14"/>
      <c r="C75" s="14"/>
      <c r="D75" s="12"/>
      <c r="E75" s="13"/>
      <c r="F75" s="14"/>
      <c r="G75" s="11" t="s">
        <v>226</v>
      </c>
      <c r="H75" s="11" t="s">
        <v>227</v>
      </c>
      <c r="I75" s="11" t="s">
        <v>321</v>
      </c>
      <c r="J75" s="11" t="s">
        <v>279</v>
      </c>
      <c r="K75" s="14" t="s">
        <v>230</v>
      </c>
      <c r="L75" s="14" t="s">
        <v>231</v>
      </c>
      <c r="M75" s="14" t="s">
        <v>78</v>
      </c>
      <c r="N75" s="18"/>
    </row>
    <row r="76" customFormat="1" ht="19.9" customHeight="1" spans="1:14">
      <c r="A76" s="9"/>
      <c r="B76" s="14"/>
      <c r="C76" s="14"/>
      <c r="D76" s="12"/>
      <c r="E76" s="13"/>
      <c r="F76" s="14"/>
      <c r="G76" s="11" t="s">
        <v>233</v>
      </c>
      <c r="H76" s="11" t="s">
        <v>322</v>
      </c>
      <c r="I76" s="11" t="s">
        <v>323</v>
      </c>
      <c r="J76" s="11" t="s">
        <v>279</v>
      </c>
      <c r="K76" s="14" t="s">
        <v>240</v>
      </c>
      <c r="L76" s="14" t="s">
        <v>324</v>
      </c>
      <c r="M76" s="14" t="s">
        <v>78</v>
      </c>
      <c r="N76" s="18"/>
    </row>
    <row r="77" customFormat="1" ht="19.9" customHeight="1" spans="1:14">
      <c r="A77" s="9"/>
      <c r="B77" s="14"/>
      <c r="C77" s="14"/>
      <c r="D77" s="12"/>
      <c r="E77" s="13"/>
      <c r="F77" s="14"/>
      <c r="G77" s="11" t="s">
        <v>226</v>
      </c>
      <c r="H77" s="11" t="s">
        <v>227</v>
      </c>
      <c r="I77" s="11" t="s">
        <v>325</v>
      </c>
      <c r="J77" s="11" t="s">
        <v>279</v>
      </c>
      <c r="K77" s="14" t="s">
        <v>230</v>
      </c>
      <c r="L77" s="14" t="s">
        <v>231</v>
      </c>
      <c r="M77" s="14" t="s">
        <v>78</v>
      </c>
      <c r="N77" s="18"/>
    </row>
    <row r="78" customFormat="1" ht="19.9" customHeight="1" spans="1:14">
      <c r="A78" s="9"/>
      <c r="B78" s="14"/>
      <c r="C78" s="14"/>
      <c r="D78" s="12"/>
      <c r="E78" s="13"/>
      <c r="F78" s="14"/>
      <c r="G78" s="11" t="s">
        <v>276</v>
      </c>
      <c r="H78" s="11" t="s">
        <v>277</v>
      </c>
      <c r="I78" s="11" t="s">
        <v>326</v>
      </c>
      <c r="J78" s="11" t="s">
        <v>279</v>
      </c>
      <c r="K78" s="14" t="s">
        <v>230</v>
      </c>
      <c r="L78" s="14" t="s">
        <v>231</v>
      </c>
      <c r="M78" s="14" t="s">
        <v>78</v>
      </c>
      <c r="N78" s="18"/>
    </row>
    <row r="79" customFormat="1" ht="19.9" customHeight="1" spans="1:14">
      <c r="A79" s="9"/>
      <c r="B79" s="14"/>
      <c r="C79" s="14"/>
      <c r="D79" s="12"/>
      <c r="E79" s="13"/>
      <c r="F79" s="14"/>
      <c r="G79" s="11" t="s">
        <v>226</v>
      </c>
      <c r="H79" s="11" t="s">
        <v>227</v>
      </c>
      <c r="I79" s="11" t="s">
        <v>327</v>
      </c>
      <c r="J79" s="11" t="s">
        <v>260</v>
      </c>
      <c r="K79" s="14" t="s">
        <v>328</v>
      </c>
      <c r="L79" s="14" t="s">
        <v>231</v>
      </c>
      <c r="M79" s="14" t="s">
        <v>78</v>
      </c>
      <c r="N79" s="18"/>
    </row>
    <row r="80" customFormat="1" ht="19.9" customHeight="1" spans="1:14">
      <c r="A80" s="9"/>
      <c r="B80" s="14"/>
      <c r="C80" s="14"/>
      <c r="D80" s="12"/>
      <c r="E80" s="13"/>
      <c r="F80" s="14"/>
      <c r="G80" s="11" t="s">
        <v>233</v>
      </c>
      <c r="H80" s="11" t="s">
        <v>234</v>
      </c>
      <c r="I80" s="11" t="s">
        <v>329</v>
      </c>
      <c r="J80" s="11" t="s">
        <v>279</v>
      </c>
      <c r="K80" s="14" t="s">
        <v>230</v>
      </c>
      <c r="L80" s="14" t="s">
        <v>231</v>
      </c>
      <c r="M80" s="14" t="s">
        <v>232</v>
      </c>
      <c r="N80" s="18"/>
    </row>
    <row r="81" customFormat="1" ht="19.9" customHeight="1" spans="1:14">
      <c r="A81" s="9"/>
      <c r="B81" s="14"/>
      <c r="C81" s="11" t="s">
        <v>330</v>
      </c>
      <c r="D81" s="12">
        <v>10</v>
      </c>
      <c r="E81" s="13" t="s">
        <v>331</v>
      </c>
      <c r="F81" s="11" t="s">
        <v>332</v>
      </c>
      <c r="G81" s="11" t="s">
        <v>233</v>
      </c>
      <c r="H81" s="11" t="s">
        <v>333</v>
      </c>
      <c r="I81" s="11" t="s">
        <v>334</v>
      </c>
      <c r="J81" s="11" t="s">
        <v>279</v>
      </c>
      <c r="K81" s="14" t="s">
        <v>335</v>
      </c>
      <c r="L81" s="14" t="s">
        <v>231</v>
      </c>
      <c r="M81" s="14" t="s">
        <v>78</v>
      </c>
      <c r="N81" s="18"/>
    </row>
    <row r="82" customFormat="1" ht="19.9" customHeight="1" spans="1:14">
      <c r="A82" s="9"/>
      <c r="B82" s="14"/>
      <c r="C82" s="14"/>
      <c r="D82" s="12"/>
      <c r="E82" s="13"/>
      <c r="F82" s="14"/>
      <c r="G82" s="11" t="s">
        <v>226</v>
      </c>
      <c r="H82" s="11" t="s">
        <v>227</v>
      </c>
      <c r="I82" s="11" t="s">
        <v>336</v>
      </c>
      <c r="J82" s="11" t="s">
        <v>279</v>
      </c>
      <c r="K82" s="14" t="s">
        <v>337</v>
      </c>
      <c r="L82" s="14" t="s">
        <v>231</v>
      </c>
      <c r="M82" s="14" t="s">
        <v>78</v>
      </c>
      <c r="N82" s="18"/>
    </row>
    <row r="83" customFormat="1" ht="19.9" customHeight="1" spans="1:14">
      <c r="A83" s="9"/>
      <c r="B83" s="14"/>
      <c r="C83" s="14"/>
      <c r="D83" s="12"/>
      <c r="E83" s="13"/>
      <c r="F83" s="14"/>
      <c r="G83" s="11" t="s">
        <v>233</v>
      </c>
      <c r="H83" s="11" t="s">
        <v>234</v>
      </c>
      <c r="I83" s="11" t="s">
        <v>338</v>
      </c>
      <c r="J83" s="11" t="s">
        <v>279</v>
      </c>
      <c r="K83" s="14" t="s">
        <v>335</v>
      </c>
      <c r="L83" s="14" t="s">
        <v>231</v>
      </c>
      <c r="M83" s="14" t="s">
        <v>78</v>
      </c>
      <c r="N83" s="18"/>
    </row>
    <row r="84" customFormat="1" ht="19.9" customHeight="1" spans="1:14">
      <c r="A84" s="9"/>
      <c r="B84" s="14"/>
      <c r="C84" s="14"/>
      <c r="D84" s="12"/>
      <c r="E84" s="13"/>
      <c r="F84" s="14"/>
      <c r="G84" s="11" t="s">
        <v>289</v>
      </c>
      <c r="H84" s="11" t="s">
        <v>339</v>
      </c>
      <c r="I84" s="11" t="s">
        <v>340</v>
      </c>
      <c r="J84" s="11" t="s">
        <v>260</v>
      </c>
      <c r="K84" s="14" t="s">
        <v>341</v>
      </c>
      <c r="L84" s="14" t="s">
        <v>342</v>
      </c>
      <c r="M84" s="14" t="s">
        <v>78</v>
      </c>
      <c r="N84" s="18"/>
    </row>
    <row r="85" customFormat="1" ht="19.9" customHeight="1" spans="1:14">
      <c r="A85" s="9"/>
      <c r="B85" s="14"/>
      <c r="C85" s="14"/>
      <c r="D85" s="12"/>
      <c r="E85" s="13"/>
      <c r="F85" s="14"/>
      <c r="G85" s="11" t="s">
        <v>226</v>
      </c>
      <c r="H85" s="11" t="s">
        <v>294</v>
      </c>
      <c r="I85" s="11" t="s">
        <v>343</v>
      </c>
      <c r="J85" s="11" t="s">
        <v>229</v>
      </c>
      <c r="K85" s="14" t="s">
        <v>310</v>
      </c>
      <c r="L85" s="14" t="s">
        <v>324</v>
      </c>
      <c r="M85" s="14" t="s">
        <v>78</v>
      </c>
      <c r="N85" s="18"/>
    </row>
    <row r="86" customFormat="1" ht="19.9" customHeight="1" spans="1:14">
      <c r="A86" s="9"/>
      <c r="B86" s="14"/>
      <c r="C86" s="14"/>
      <c r="D86" s="12"/>
      <c r="E86" s="13"/>
      <c r="F86" s="14"/>
      <c r="G86" s="11" t="s">
        <v>276</v>
      </c>
      <c r="H86" s="11" t="s">
        <v>277</v>
      </c>
      <c r="I86" s="11" t="s">
        <v>344</v>
      </c>
      <c r="J86" s="11" t="s">
        <v>279</v>
      </c>
      <c r="K86" s="14" t="s">
        <v>335</v>
      </c>
      <c r="L86" s="14" t="s">
        <v>231</v>
      </c>
      <c r="M86" s="14" t="s">
        <v>78</v>
      </c>
      <c r="N86" s="18"/>
    </row>
    <row r="87" customFormat="1" ht="19.9" customHeight="1" spans="1:14">
      <c r="A87" s="9"/>
      <c r="B87" s="14"/>
      <c r="C87" s="14"/>
      <c r="D87" s="12"/>
      <c r="E87" s="13"/>
      <c r="F87" s="14"/>
      <c r="G87" s="11" t="s">
        <v>226</v>
      </c>
      <c r="H87" s="11" t="s">
        <v>237</v>
      </c>
      <c r="I87" s="11" t="s">
        <v>345</v>
      </c>
      <c r="J87" s="11" t="s">
        <v>260</v>
      </c>
      <c r="K87" s="14" t="s">
        <v>346</v>
      </c>
      <c r="L87" s="14" t="s">
        <v>292</v>
      </c>
      <c r="M87" s="14" t="s">
        <v>78</v>
      </c>
      <c r="N87" s="18"/>
    </row>
    <row r="88" customFormat="1" ht="19.9" customHeight="1" spans="1:14">
      <c r="A88" s="9"/>
      <c r="B88" s="14"/>
      <c r="C88" s="14"/>
      <c r="D88" s="12"/>
      <c r="E88" s="13"/>
      <c r="F88" s="14"/>
      <c r="G88" s="11" t="s">
        <v>226</v>
      </c>
      <c r="H88" s="11" t="s">
        <v>227</v>
      </c>
      <c r="I88" s="11" t="s">
        <v>347</v>
      </c>
      <c r="J88" s="11" t="s">
        <v>279</v>
      </c>
      <c r="K88" s="14" t="s">
        <v>280</v>
      </c>
      <c r="L88" s="14" t="s">
        <v>231</v>
      </c>
      <c r="M88" s="14" t="s">
        <v>78</v>
      </c>
      <c r="N88" s="18"/>
    </row>
    <row r="89" customFormat="1" ht="19.9" customHeight="1" spans="1:14">
      <c r="A89" s="9"/>
      <c r="B89" s="14"/>
      <c r="C89" s="14"/>
      <c r="D89" s="12"/>
      <c r="E89" s="13"/>
      <c r="F89" s="14"/>
      <c r="G89" s="11" t="s">
        <v>226</v>
      </c>
      <c r="H89" s="11" t="s">
        <v>237</v>
      </c>
      <c r="I89" s="11" t="s">
        <v>348</v>
      </c>
      <c r="J89" s="11" t="s">
        <v>229</v>
      </c>
      <c r="K89" s="14" t="s">
        <v>349</v>
      </c>
      <c r="L89" s="14" t="s">
        <v>350</v>
      </c>
      <c r="M89" s="14" t="s">
        <v>78</v>
      </c>
      <c r="N89" s="18"/>
    </row>
    <row r="90" customFormat="1" ht="19.9" customHeight="1" spans="1:14">
      <c r="A90" s="9"/>
      <c r="B90" s="14"/>
      <c r="C90" s="11" t="s">
        <v>351</v>
      </c>
      <c r="D90" s="12">
        <v>10</v>
      </c>
      <c r="E90" s="13" t="s">
        <v>352</v>
      </c>
      <c r="F90" s="11" t="s">
        <v>353</v>
      </c>
      <c r="G90" s="11" t="s">
        <v>233</v>
      </c>
      <c r="H90" s="11" t="s">
        <v>322</v>
      </c>
      <c r="I90" s="11" t="s">
        <v>354</v>
      </c>
      <c r="J90" s="11" t="s">
        <v>282</v>
      </c>
      <c r="K90" s="14" t="s">
        <v>280</v>
      </c>
      <c r="L90" s="14" t="s">
        <v>231</v>
      </c>
      <c r="M90" s="14" t="s">
        <v>78</v>
      </c>
      <c r="N90" s="18"/>
    </row>
    <row r="91" customFormat="1" ht="19.9" customHeight="1" spans="1:14">
      <c r="A91" s="9"/>
      <c r="B91" s="14"/>
      <c r="C91" s="14"/>
      <c r="D91" s="12"/>
      <c r="E91" s="13"/>
      <c r="F91" s="14"/>
      <c r="G91" s="11" t="s">
        <v>226</v>
      </c>
      <c r="H91" s="11" t="s">
        <v>237</v>
      </c>
      <c r="I91" s="11" t="s">
        <v>355</v>
      </c>
      <c r="J91" s="11" t="s">
        <v>260</v>
      </c>
      <c r="K91" s="14" t="s">
        <v>314</v>
      </c>
      <c r="L91" s="14" t="s">
        <v>241</v>
      </c>
      <c r="M91" s="14" t="s">
        <v>78</v>
      </c>
      <c r="N91" s="18"/>
    </row>
    <row r="92" customFormat="1" ht="19.9" customHeight="1" spans="1:14">
      <c r="A92" s="9"/>
      <c r="B92" s="14"/>
      <c r="C92" s="14"/>
      <c r="D92" s="12"/>
      <c r="E92" s="13"/>
      <c r="F92" s="14"/>
      <c r="G92" s="11" t="s">
        <v>226</v>
      </c>
      <c r="H92" s="11" t="s">
        <v>227</v>
      </c>
      <c r="I92" s="11" t="s">
        <v>327</v>
      </c>
      <c r="J92" s="11" t="s">
        <v>260</v>
      </c>
      <c r="K92" s="14" t="s">
        <v>328</v>
      </c>
      <c r="L92" s="14" t="s">
        <v>231</v>
      </c>
      <c r="M92" s="14" t="s">
        <v>78</v>
      </c>
      <c r="N92" s="18"/>
    </row>
    <row r="93" customFormat="1" ht="19.9" customHeight="1" spans="1:14">
      <c r="A93" s="9"/>
      <c r="B93" s="14"/>
      <c r="C93" s="14"/>
      <c r="D93" s="12"/>
      <c r="E93" s="13"/>
      <c r="F93" s="14"/>
      <c r="G93" s="11" t="s">
        <v>226</v>
      </c>
      <c r="H93" s="11" t="s">
        <v>237</v>
      </c>
      <c r="I93" s="11" t="s">
        <v>356</v>
      </c>
      <c r="J93" s="11" t="s">
        <v>279</v>
      </c>
      <c r="K93" s="14" t="s">
        <v>357</v>
      </c>
      <c r="L93" s="14" t="s">
        <v>241</v>
      </c>
      <c r="M93" s="14" t="s">
        <v>78</v>
      </c>
      <c r="N93" s="18"/>
    </row>
    <row r="94" customFormat="1" ht="19.9" customHeight="1" spans="1:14">
      <c r="A94" s="9"/>
      <c r="B94" s="14"/>
      <c r="C94" s="14"/>
      <c r="D94" s="12"/>
      <c r="E94" s="13"/>
      <c r="F94" s="14"/>
      <c r="G94" s="11" t="s">
        <v>276</v>
      </c>
      <c r="H94" s="11" t="s">
        <v>277</v>
      </c>
      <c r="I94" s="11" t="s">
        <v>358</v>
      </c>
      <c r="J94" s="11" t="s">
        <v>282</v>
      </c>
      <c r="K94" s="14" t="s">
        <v>359</v>
      </c>
      <c r="L94" s="14" t="s">
        <v>241</v>
      </c>
      <c r="M94" s="14" t="s">
        <v>78</v>
      </c>
      <c r="N94" s="18"/>
    </row>
    <row r="95" customFormat="1" ht="19.9" customHeight="1" spans="1:14">
      <c r="A95" s="9"/>
      <c r="B95" s="14"/>
      <c r="C95" s="14"/>
      <c r="D95" s="12"/>
      <c r="E95" s="13"/>
      <c r="F95" s="14"/>
      <c r="G95" s="11" t="s">
        <v>233</v>
      </c>
      <c r="H95" s="11" t="s">
        <v>234</v>
      </c>
      <c r="I95" s="11" t="s">
        <v>360</v>
      </c>
      <c r="J95" s="11" t="s">
        <v>282</v>
      </c>
      <c r="K95" s="14" t="s">
        <v>359</v>
      </c>
      <c r="L95" s="14" t="s">
        <v>241</v>
      </c>
      <c r="M95" s="14" t="s">
        <v>78</v>
      </c>
      <c r="N95" s="18"/>
    </row>
    <row r="96" customFormat="1" ht="19.9" customHeight="1" spans="1:14">
      <c r="A96" s="9"/>
      <c r="B96" s="14"/>
      <c r="C96" s="14"/>
      <c r="D96" s="12"/>
      <c r="E96" s="13"/>
      <c r="F96" s="14"/>
      <c r="G96" s="11" t="s">
        <v>226</v>
      </c>
      <c r="H96" s="11" t="s">
        <v>227</v>
      </c>
      <c r="I96" s="11" t="s">
        <v>361</v>
      </c>
      <c r="J96" s="11" t="s">
        <v>279</v>
      </c>
      <c r="K96" s="14" t="s">
        <v>232</v>
      </c>
      <c r="L96" s="14" t="s">
        <v>362</v>
      </c>
      <c r="M96" s="14" t="s">
        <v>117</v>
      </c>
      <c r="N96" s="18"/>
    </row>
    <row r="97" customFormat="1" ht="19.9" customHeight="1" spans="1:14">
      <c r="A97" s="9"/>
      <c r="B97" s="14"/>
      <c r="C97" s="14"/>
      <c r="D97" s="12"/>
      <c r="E97" s="13"/>
      <c r="F97" s="14"/>
      <c r="G97" s="11" t="s">
        <v>226</v>
      </c>
      <c r="H97" s="11" t="s">
        <v>227</v>
      </c>
      <c r="I97" s="11" t="s">
        <v>325</v>
      </c>
      <c r="J97" s="11" t="s">
        <v>279</v>
      </c>
      <c r="K97" s="14" t="s">
        <v>230</v>
      </c>
      <c r="L97" s="14" t="s">
        <v>231</v>
      </c>
      <c r="M97" s="14" t="s">
        <v>117</v>
      </c>
      <c r="N97" s="18"/>
    </row>
    <row r="98" customFormat="1" ht="19.9" customHeight="1" spans="1:14">
      <c r="A98" s="9"/>
      <c r="B98" s="14"/>
      <c r="C98" s="11" t="s">
        <v>363</v>
      </c>
      <c r="D98" s="12">
        <v>10</v>
      </c>
      <c r="E98" s="13" t="s">
        <v>364</v>
      </c>
      <c r="F98" s="11" t="s">
        <v>365</v>
      </c>
      <c r="G98" s="11" t="s">
        <v>276</v>
      </c>
      <c r="H98" s="11" t="s">
        <v>277</v>
      </c>
      <c r="I98" s="11" t="s">
        <v>307</v>
      </c>
      <c r="J98" s="11" t="s">
        <v>279</v>
      </c>
      <c r="K98" s="14" t="s">
        <v>280</v>
      </c>
      <c r="L98" s="14" t="s">
        <v>231</v>
      </c>
      <c r="M98" s="14" t="s">
        <v>78</v>
      </c>
      <c r="N98" s="18"/>
    </row>
    <row r="99" customFormat="1" ht="19.9" customHeight="1" spans="1:14">
      <c r="A99" s="9"/>
      <c r="B99" s="14"/>
      <c r="C99" s="14"/>
      <c r="D99" s="12"/>
      <c r="E99" s="13"/>
      <c r="F99" s="14"/>
      <c r="G99" s="11" t="s">
        <v>226</v>
      </c>
      <c r="H99" s="11" t="s">
        <v>294</v>
      </c>
      <c r="I99" s="11" t="s">
        <v>366</v>
      </c>
      <c r="J99" s="11" t="s">
        <v>260</v>
      </c>
      <c r="K99" s="14" t="s">
        <v>310</v>
      </c>
      <c r="L99" s="14" t="s">
        <v>324</v>
      </c>
      <c r="M99" s="14" t="s">
        <v>78</v>
      </c>
      <c r="N99" s="18"/>
    </row>
    <row r="100" customFormat="1" ht="19.9" customHeight="1" spans="1:14">
      <c r="A100" s="9"/>
      <c r="B100" s="14"/>
      <c r="C100" s="14"/>
      <c r="D100" s="12"/>
      <c r="E100" s="13"/>
      <c r="F100" s="14"/>
      <c r="G100" s="11" t="s">
        <v>233</v>
      </c>
      <c r="H100" s="11" t="s">
        <v>234</v>
      </c>
      <c r="I100" s="11" t="s">
        <v>367</v>
      </c>
      <c r="J100" s="11" t="s">
        <v>279</v>
      </c>
      <c r="K100" s="14" t="s">
        <v>232</v>
      </c>
      <c r="L100" s="14" t="s">
        <v>231</v>
      </c>
      <c r="M100" s="14" t="s">
        <v>78</v>
      </c>
      <c r="N100" s="18"/>
    </row>
    <row r="101" customFormat="1" ht="19.9" customHeight="1" spans="1:14">
      <c r="A101" s="9"/>
      <c r="B101" s="14"/>
      <c r="C101" s="14"/>
      <c r="D101" s="12"/>
      <c r="E101" s="13"/>
      <c r="F101" s="14"/>
      <c r="G101" s="11" t="s">
        <v>226</v>
      </c>
      <c r="H101" s="11" t="s">
        <v>227</v>
      </c>
      <c r="I101" s="11" t="s">
        <v>368</v>
      </c>
      <c r="J101" s="11" t="s">
        <v>279</v>
      </c>
      <c r="K101" s="14" t="s">
        <v>369</v>
      </c>
      <c r="L101" s="14" t="s">
        <v>231</v>
      </c>
      <c r="M101" s="14" t="s">
        <v>117</v>
      </c>
      <c r="N101" s="18"/>
    </row>
    <row r="102" customFormat="1" ht="19.9" customHeight="1" spans="1:14">
      <c r="A102" s="9"/>
      <c r="B102" s="14"/>
      <c r="C102" s="14"/>
      <c r="D102" s="12"/>
      <c r="E102" s="13"/>
      <c r="F102" s="14"/>
      <c r="G102" s="11" t="s">
        <v>233</v>
      </c>
      <c r="H102" s="11" t="s">
        <v>333</v>
      </c>
      <c r="I102" s="11" t="s">
        <v>370</v>
      </c>
      <c r="J102" s="11" t="s">
        <v>279</v>
      </c>
      <c r="K102" s="14" t="s">
        <v>232</v>
      </c>
      <c r="L102" s="14" t="s">
        <v>231</v>
      </c>
      <c r="M102" s="14" t="s">
        <v>78</v>
      </c>
      <c r="N102" s="18"/>
    </row>
    <row r="103" customFormat="1" ht="19.9" customHeight="1" spans="1:14">
      <c r="A103" s="9"/>
      <c r="B103" s="14"/>
      <c r="C103" s="14"/>
      <c r="D103" s="12"/>
      <c r="E103" s="13"/>
      <c r="F103" s="14"/>
      <c r="G103" s="11" t="s">
        <v>289</v>
      </c>
      <c r="H103" s="11" t="s">
        <v>339</v>
      </c>
      <c r="I103" s="11" t="s">
        <v>371</v>
      </c>
      <c r="J103" s="11" t="s">
        <v>260</v>
      </c>
      <c r="K103" s="14" t="s">
        <v>372</v>
      </c>
      <c r="L103" s="14" t="s">
        <v>342</v>
      </c>
      <c r="M103" s="14" t="s">
        <v>232</v>
      </c>
      <c r="N103" s="18"/>
    </row>
    <row r="104" customFormat="1" ht="19.9" customHeight="1" spans="1:14">
      <c r="A104" s="9"/>
      <c r="B104" s="14"/>
      <c r="C104" s="14"/>
      <c r="D104" s="12"/>
      <c r="E104" s="13"/>
      <c r="F104" s="14"/>
      <c r="G104" s="11" t="s">
        <v>226</v>
      </c>
      <c r="H104" s="11" t="s">
        <v>373</v>
      </c>
      <c r="I104" s="11" t="s">
        <v>374</v>
      </c>
      <c r="J104" s="11" t="s">
        <v>282</v>
      </c>
      <c r="K104" s="14" t="s">
        <v>359</v>
      </c>
      <c r="L104" s="14" t="s">
        <v>231</v>
      </c>
      <c r="M104" s="14" t="s">
        <v>117</v>
      </c>
      <c r="N104" s="18"/>
    </row>
    <row r="105" customFormat="1" ht="19.9" customHeight="1" spans="1:14">
      <c r="A105" s="9"/>
      <c r="B105" s="14"/>
      <c r="C105" s="11" t="s">
        <v>375</v>
      </c>
      <c r="D105" s="12">
        <v>10</v>
      </c>
      <c r="E105" s="13" t="s">
        <v>376</v>
      </c>
      <c r="F105" s="11" t="s">
        <v>377</v>
      </c>
      <c r="G105" s="11" t="s">
        <v>226</v>
      </c>
      <c r="H105" s="11" t="s">
        <v>294</v>
      </c>
      <c r="I105" s="11" t="s">
        <v>378</v>
      </c>
      <c r="J105" s="11" t="s">
        <v>229</v>
      </c>
      <c r="K105" s="14" t="s">
        <v>335</v>
      </c>
      <c r="L105" s="14" t="s">
        <v>231</v>
      </c>
      <c r="M105" s="14" t="s">
        <v>232</v>
      </c>
      <c r="N105" s="18"/>
    </row>
    <row r="106" customFormat="1" ht="19.9" customHeight="1" spans="1:14">
      <c r="A106" s="9"/>
      <c r="B106" s="14"/>
      <c r="C106" s="14"/>
      <c r="D106" s="12"/>
      <c r="E106" s="13"/>
      <c r="F106" s="14"/>
      <c r="G106" s="11" t="s">
        <v>233</v>
      </c>
      <c r="H106" s="11" t="s">
        <v>261</v>
      </c>
      <c r="I106" s="11" t="s">
        <v>379</v>
      </c>
      <c r="J106" s="11" t="s">
        <v>279</v>
      </c>
      <c r="K106" s="14" t="s">
        <v>380</v>
      </c>
      <c r="L106" s="14" t="s">
        <v>231</v>
      </c>
      <c r="M106" s="14" t="s">
        <v>78</v>
      </c>
      <c r="N106" s="18"/>
    </row>
    <row r="107" customFormat="1" ht="19.9" customHeight="1" spans="1:14">
      <c r="A107" s="9"/>
      <c r="B107" s="14"/>
      <c r="C107" s="14"/>
      <c r="D107" s="12"/>
      <c r="E107" s="13"/>
      <c r="F107" s="14"/>
      <c r="G107" s="11" t="s">
        <v>233</v>
      </c>
      <c r="H107" s="11" t="s">
        <v>333</v>
      </c>
      <c r="I107" s="11" t="s">
        <v>381</v>
      </c>
      <c r="J107" s="11" t="s">
        <v>279</v>
      </c>
      <c r="K107" s="14" t="s">
        <v>236</v>
      </c>
      <c r="L107" s="14" t="s">
        <v>231</v>
      </c>
      <c r="M107" s="14" t="s">
        <v>78</v>
      </c>
      <c r="N107" s="18"/>
    </row>
    <row r="108" customFormat="1" ht="19.9" customHeight="1" spans="1:14">
      <c r="A108" s="9"/>
      <c r="B108" s="14"/>
      <c r="C108" s="14"/>
      <c r="D108" s="12"/>
      <c r="E108" s="13"/>
      <c r="F108" s="14"/>
      <c r="G108" s="11" t="s">
        <v>276</v>
      </c>
      <c r="H108" s="11" t="s">
        <v>277</v>
      </c>
      <c r="I108" s="11" t="s">
        <v>382</v>
      </c>
      <c r="J108" s="11" t="s">
        <v>279</v>
      </c>
      <c r="K108" s="14" t="s">
        <v>357</v>
      </c>
      <c r="L108" s="14" t="s">
        <v>231</v>
      </c>
      <c r="M108" s="14" t="s">
        <v>78</v>
      </c>
      <c r="N108" s="18"/>
    </row>
    <row r="109" customFormat="1" ht="19.9" customHeight="1" spans="1:14">
      <c r="A109" s="9"/>
      <c r="B109" s="14"/>
      <c r="C109" s="14"/>
      <c r="D109" s="12"/>
      <c r="E109" s="13"/>
      <c r="F109" s="14"/>
      <c r="G109" s="11" t="s">
        <v>226</v>
      </c>
      <c r="H109" s="11" t="s">
        <v>237</v>
      </c>
      <c r="I109" s="11" t="s">
        <v>383</v>
      </c>
      <c r="J109" s="11" t="s">
        <v>229</v>
      </c>
      <c r="K109" s="14" t="s">
        <v>310</v>
      </c>
      <c r="L109" s="14" t="s">
        <v>384</v>
      </c>
      <c r="M109" s="14" t="s">
        <v>78</v>
      </c>
      <c r="N109" s="18"/>
    </row>
    <row r="110" customFormat="1" ht="19.9" customHeight="1" spans="1:14">
      <c r="A110" s="9"/>
      <c r="B110" s="14"/>
      <c r="C110" s="14"/>
      <c r="D110" s="12"/>
      <c r="E110" s="13"/>
      <c r="F110" s="14"/>
      <c r="G110" s="11" t="s">
        <v>289</v>
      </c>
      <c r="H110" s="11" t="s">
        <v>339</v>
      </c>
      <c r="I110" s="11" t="s">
        <v>385</v>
      </c>
      <c r="J110" s="11" t="s">
        <v>260</v>
      </c>
      <c r="K110" s="14" t="s">
        <v>386</v>
      </c>
      <c r="L110" s="14" t="s">
        <v>292</v>
      </c>
      <c r="M110" s="14" t="s">
        <v>78</v>
      </c>
      <c r="N110" s="18"/>
    </row>
    <row r="111" customFormat="1" ht="19.9" customHeight="1" spans="1:14">
      <c r="A111" s="9"/>
      <c r="B111" s="14"/>
      <c r="C111" s="14"/>
      <c r="D111" s="12"/>
      <c r="E111" s="13"/>
      <c r="F111" s="14"/>
      <c r="G111" s="11" t="s">
        <v>226</v>
      </c>
      <c r="H111" s="11" t="s">
        <v>227</v>
      </c>
      <c r="I111" s="11" t="s">
        <v>387</v>
      </c>
      <c r="J111" s="11" t="s">
        <v>279</v>
      </c>
      <c r="K111" s="14" t="s">
        <v>369</v>
      </c>
      <c r="L111" s="14" t="s">
        <v>231</v>
      </c>
      <c r="M111" s="14" t="s">
        <v>232</v>
      </c>
      <c r="N111" s="18"/>
    </row>
    <row r="112" customFormat="1" ht="19.9" customHeight="1" spans="1:14">
      <c r="A112" s="9"/>
      <c r="B112" s="14"/>
      <c r="C112" s="11" t="s">
        <v>388</v>
      </c>
      <c r="D112" s="12">
        <v>10</v>
      </c>
      <c r="E112" s="13" t="s">
        <v>389</v>
      </c>
      <c r="F112" s="11" t="s">
        <v>390</v>
      </c>
      <c r="G112" s="11" t="s">
        <v>233</v>
      </c>
      <c r="H112" s="11" t="s">
        <v>234</v>
      </c>
      <c r="I112" s="11" t="s">
        <v>391</v>
      </c>
      <c r="J112" s="11" t="s">
        <v>282</v>
      </c>
      <c r="K112" s="14" t="s">
        <v>359</v>
      </c>
      <c r="L112" s="14" t="s">
        <v>231</v>
      </c>
      <c r="M112" s="14" t="s">
        <v>78</v>
      </c>
      <c r="N112" s="18"/>
    </row>
    <row r="113" customFormat="1" ht="19.9" customHeight="1" spans="1:14">
      <c r="A113" s="9"/>
      <c r="B113" s="14"/>
      <c r="C113" s="14"/>
      <c r="D113" s="12"/>
      <c r="E113" s="13"/>
      <c r="F113" s="14"/>
      <c r="G113" s="11" t="s">
        <v>226</v>
      </c>
      <c r="H113" s="11" t="s">
        <v>237</v>
      </c>
      <c r="I113" s="11" t="s">
        <v>392</v>
      </c>
      <c r="J113" s="11" t="s">
        <v>279</v>
      </c>
      <c r="K113" s="14" t="s">
        <v>274</v>
      </c>
      <c r="L113" s="14" t="s">
        <v>241</v>
      </c>
      <c r="M113" s="14" t="s">
        <v>232</v>
      </c>
      <c r="N113" s="18"/>
    </row>
    <row r="114" customFormat="1" ht="19.9" customHeight="1" spans="1:14">
      <c r="A114" s="9"/>
      <c r="B114" s="14"/>
      <c r="C114" s="14"/>
      <c r="D114" s="12"/>
      <c r="E114" s="13"/>
      <c r="F114" s="14"/>
      <c r="G114" s="11" t="s">
        <v>233</v>
      </c>
      <c r="H114" s="11" t="s">
        <v>333</v>
      </c>
      <c r="I114" s="11" t="s">
        <v>393</v>
      </c>
      <c r="J114" s="11" t="s">
        <v>282</v>
      </c>
      <c r="K114" s="14" t="s">
        <v>359</v>
      </c>
      <c r="L114" s="14" t="s">
        <v>231</v>
      </c>
      <c r="M114" s="14" t="s">
        <v>78</v>
      </c>
      <c r="N114" s="18"/>
    </row>
    <row r="115" customFormat="1" ht="19.9" customHeight="1" spans="1:14">
      <c r="A115" s="9"/>
      <c r="B115" s="14"/>
      <c r="C115" s="14"/>
      <c r="D115" s="12"/>
      <c r="E115" s="13"/>
      <c r="F115" s="14"/>
      <c r="G115" s="11" t="s">
        <v>226</v>
      </c>
      <c r="H115" s="11" t="s">
        <v>294</v>
      </c>
      <c r="I115" s="11" t="s">
        <v>366</v>
      </c>
      <c r="J115" s="11" t="s">
        <v>260</v>
      </c>
      <c r="K115" s="14" t="s">
        <v>310</v>
      </c>
      <c r="L115" s="14" t="s">
        <v>324</v>
      </c>
      <c r="M115" s="14" t="s">
        <v>232</v>
      </c>
      <c r="N115" s="18"/>
    </row>
    <row r="116" customFormat="1" ht="19.9" customHeight="1" spans="1:14">
      <c r="A116" s="9"/>
      <c r="B116" s="14"/>
      <c r="C116" s="14"/>
      <c r="D116" s="12"/>
      <c r="E116" s="13"/>
      <c r="F116" s="14"/>
      <c r="G116" s="11" t="s">
        <v>276</v>
      </c>
      <c r="H116" s="11" t="s">
        <v>277</v>
      </c>
      <c r="I116" s="11" t="s">
        <v>307</v>
      </c>
      <c r="J116" s="11" t="s">
        <v>282</v>
      </c>
      <c r="K116" s="14" t="s">
        <v>359</v>
      </c>
      <c r="L116" s="14" t="s">
        <v>231</v>
      </c>
      <c r="M116" s="14" t="s">
        <v>78</v>
      </c>
      <c r="N116" s="18"/>
    </row>
    <row r="117" customFormat="1" ht="19.9" customHeight="1" spans="1:14">
      <c r="A117" s="9"/>
      <c r="B117" s="14"/>
      <c r="C117" s="14"/>
      <c r="D117" s="12"/>
      <c r="E117" s="13"/>
      <c r="F117" s="14"/>
      <c r="G117" s="11" t="s">
        <v>226</v>
      </c>
      <c r="H117" s="11" t="s">
        <v>237</v>
      </c>
      <c r="I117" s="11" t="s">
        <v>394</v>
      </c>
      <c r="J117" s="11" t="s">
        <v>279</v>
      </c>
      <c r="K117" s="14" t="s">
        <v>314</v>
      </c>
      <c r="L117" s="14" t="s">
        <v>241</v>
      </c>
      <c r="M117" s="14" t="s">
        <v>78</v>
      </c>
      <c r="N117" s="18"/>
    </row>
    <row r="118" customFormat="1" ht="19.9" customHeight="1" spans="1:14">
      <c r="A118" s="9"/>
      <c r="B118" s="14"/>
      <c r="C118" s="14"/>
      <c r="D118" s="12"/>
      <c r="E118" s="13"/>
      <c r="F118" s="14"/>
      <c r="G118" s="11" t="s">
        <v>289</v>
      </c>
      <c r="H118" s="11" t="s">
        <v>339</v>
      </c>
      <c r="I118" s="11" t="s">
        <v>395</v>
      </c>
      <c r="J118" s="11" t="s">
        <v>260</v>
      </c>
      <c r="K118" s="14" t="s">
        <v>396</v>
      </c>
      <c r="L118" s="14" t="s">
        <v>292</v>
      </c>
      <c r="M118" s="14" t="s">
        <v>78</v>
      </c>
      <c r="N118" s="18"/>
    </row>
    <row r="119" customFormat="1" ht="19.9" customHeight="1" spans="1:14">
      <c r="A119" s="9"/>
      <c r="B119" s="14"/>
      <c r="C119" s="11" t="s">
        <v>397</v>
      </c>
      <c r="D119" s="12">
        <v>10</v>
      </c>
      <c r="E119" s="13" t="s">
        <v>398</v>
      </c>
      <c r="F119" s="11" t="s">
        <v>399</v>
      </c>
      <c r="G119" s="11" t="s">
        <v>226</v>
      </c>
      <c r="H119" s="11" t="s">
        <v>237</v>
      </c>
      <c r="I119" s="11" t="s">
        <v>400</v>
      </c>
      <c r="J119" s="11" t="s">
        <v>279</v>
      </c>
      <c r="K119" s="14" t="s">
        <v>78</v>
      </c>
      <c r="L119" s="14" t="s">
        <v>384</v>
      </c>
      <c r="M119" s="14" t="s">
        <v>78</v>
      </c>
      <c r="N119" s="18"/>
    </row>
    <row r="120" customFormat="1" ht="19.9" customHeight="1" spans="1:14">
      <c r="A120" s="9"/>
      <c r="B120" s="14"/>
      <c r="C120" s="14"/>
      <c r="D120" s="12"/>
      <c r="E120" s="13"/>
      <c r="F120" s="14"/>
      <c r="G120" s="11" t="s">
        <v>226</v>
      </c>
      <c r="H120" s="11" t="s">
        <v>294</v>
      </c>
      <c r="I120" s="11" t="s">
        <v>401</v>
      </c>
      <c r="J120" s="11" t="s">
        <v>279</v>
      </c>
      <c r="K120" s="14" t="s">
        <v>369</v>
      </c>
      <c r="L120" s="14" t="s">
        <v>231</v>
      </c>
      <c r="M120" s="14" t="s">
        <v>240</v>
      </c>
      <c r="N120" s="18"/>
    </row>
    <row r="121" customFormat="1" ht="19.9" customHeight="1" spans="1:14">
      <c r="A121" s="9"/>
      <c r="B121" s="14"/>
      <c r="C121" s="14"/>
      <c r="D121" s="12"/>
      <c r="E121" s="13"/>
      <c r="F121" s="14"/>
      <c r="G121" s="11" t="s">
        <v>233</v>
      </c>
      <c r="H121" s="11" t="s">
        <v>234</v>
      </c>
      <c r="I121" s="11" t="s">
        <v>402</v>
      </c>
      <c r="J121" s="11" t="s">
        <v>279</v>
      </c>
      <c r="K121" s="14" t="s">
        <v>403</v>
      </c>
      <c r="L121" s="14" t="s">
        <v>231</v>
      </c>
      <c r="M121" s="14" t="s">
        <v>240</v>
      </c>
      <c r="N121" s="18"/>
    </row>
    <row r="122" customFormat="1" ht="19.9" customHeight="1" spans="1:14">
      <c r="A122" s="9"/>
      <c r="B122" s="14"/>
      <c r="C122" s="14"/>
      <c r="D122" s="12"/>
      <c r="E122" s="13"/>
      <c r="F122" s="14"/>
      <c r="G122" s="11" t="s">
        <v>226</v>
      </c>
      <c r="H122" s="11" t="s">
        <v>227</v>
      </c>
      <c r="I122" s="11" t="s">
        <v>404</v>
      </c>
      <c r="J122" s="11" t="s">
        <v>279</v>
      </c>
      <c r="K122" s="14" t="s">
        <v>230</v>
      </c>
      <c r="L122" s="14" t="s">
        <v>231</v>
      </c>
      <c r="M122" s="14" t="s">
        <v>240</v>
      </c>
      <c r="N122" s="18"/>
    </row>
    <row r="123" customFormat="1" ht="19.9" customHeight="1" spans="1:14">
      <c r="A123" s="9"/>
      <c r="B123" s="14"/>
      <c r="C123" s="14"/>
      <c r="D123" s="12"/>
      <c r="E123" s="13"/>
      <c r="F123" s="14"/>
      <c r="G123" s="11" t="s">
        <v>226</v>
      </c>
      <c r="H123" s="11" t="s">
        <v>289</v>
      </c>
      <c r="I123" s="11" t="s">
        <v>405</v>
      </c>
      <c r="J123" s="11" t="s">
        <v>260</v>
      </c>
      <c r="K123" s="14" t="s">
        <v>78</v>
      </c>
      <c r="L123" s="14" t="s">
        <v>231</v>
      </c>
      <c r="M123" s="14" t="s">
        <v>240</v>
      </c>
      <c r="N123" s="18"/>
    </row>
    <row r="124" customFormat="1" ht="19.9" customHeight="1" spans="1:14">
      <c r="A124" s="9"/>
      <c r="B124" s="14"/>
      <c r="C124" s="14"/>
      <c r="D124" s="12"/>
      <c r="E124" s="13"/>
      <c r="F124" s="14"/>
      <c r="G124" s="11" t="s">
        <v>226</v>
      </c>
      <c r="H124" s="11" t="s">
        <v>237</v>
      </c>
      <c r="I124" s="11" t="s">
        <v>406</v>
      </c>
      <c r="J124" s="11" t="s">
        <v>279</v>
      </c>
      <c r="K124" s="14" t="s">
        <v>407</v>
      </c>
      <c r="L124" s="14" t="s">
        <v>408</v>
      </c>
      <c r="M124" s="14" t="s">
        <v>240</v>
      </c>
      <c r="N124" s="18"/>
    </row>
    <row r="125" customFormat="1" ht="19.9" customHeight="1" spans="1:14">
      <c r="A125" s="9"/>
      <c r="B125" s="14"/>
      <c r="C125" s="14"/>
      <c r="D125" s="12"/>
      <c r="E125" s="13"/>
      <c r="F125" s="14"/>
      <c r="G125" s="11" t="s">
        <v>226</v>
      </c>
      <c r="H125" s="11" t="s">
        <v>227</v>
      </c>
      <c r="I125" s="11" t="s">
        <v>409</v>
      </c>
      <c r="J125" s="11" t="s">
        <v>260</v>
      </c>
      <c r="K125" s="14" t="s">
        <v>232</v>
      </c>
      <c r="L125" s="14" t="s">
        <v>231</v>
      </c>
      <c r="M125" s="14" t="s">
        <v>240</v>
      </c>
      <c r="N125" s="18"/>
    </row>
    <row r="126" customFormat="1" ht="19.9" customHeight="1" spans="1:14">
      <c r="A126" s="9"/>
      <c r="B126" s="14"/>
      <c r="C126" s="14"/>
      <c r="D126" s="12"/>
      <c r="E126" s="13"/>
      <c r="F126" s="14"/>
      <c r="G126" s="11" t="s">
        <v>226</v>
      </c>
      <c r="H126" s="11" t="s">
        <v>294</v>
      </c>
      <c r="I126" s="11" t="s">
        <v>410</v>
      </c>
      <c r="J126" s="11" t="s">
        <v>279</v>
      </c>
      <c r="K126" s="14" t="s">
        <v>280</v>
      </c>
      <c r="L126" s="14" t="s">
        <v>231</v>
      </c>
      <c r="M126" s="14" t="s">
        <v>240</v>
      </c>
      <c r="N126" s="18"/>
    </row>
    <row r="127" customFormat="1" ht="19.9" customHeight="1" spans="1:14">
      <c r="A127" s="9"/>
      <c r="B127" s="14"/>
      <c r="C127" s="14"/>
      <c r="D127" s="12"/>
      <c r="E127" s="13"/>
      <c r="F127" s="14"/>
      <c r="G127" s="11" t="s">
        <v>233</v>
      </c>
      <c r="H127" s="11" t="s">
        <v>234</v>
      </c>
      <c r="I127" s="11" t="s">
        <v>411</v>
      </c>
      <c r="J127" s="11" t="s">
        <v>279</v>
      </c>
      <c r="K127" s="14" t="s">
        <v>403</v>
      </c>
      <c r="L127" s="14" t="s">
        <v>231</v>
      </c>
      <c r="M127" s="14" t="s">
        <v>240</v>
      </c>
      <c r="N127" s="18"/>
    </row>
    <row r="128" customFormat="1" ht="19.9" customHeight="1" spans="1:14">
      <c r="A128" s="9"/>
      <c r="B128" s="14"/>
      <c r="C128" s="14"/>
      <c r="D128" s="12"/>
      <c r="E128" s="13"/>
      <c r="F128" s="14"/>
      <c r="G128" s="11" t="s">
        <v>289</v>
      </c>
      <c r="H128" s="11" t="s">
        <v>339</v>
      </c>
      <c r="I128" s="11" t="s">
        <v>412</v>
      </c>
      <c r="J128" s="11" t="s">
        <v>260</v>
      </c>
      <c r="K128" s="14" t="s">
        <v>413</v>
      </c>
      <c r="L128" s="14" t="s">
        <v>342</v>
      </c>
      <c r="M128" s="14" t="s">
        <v>78</v>
      </c>
      <c r="N128" s="18"/>
    </row>
    <row r="129" customFormat="1" ht="19.9" customHeight="1" spans="1:14">
      <c r="A129" s="9"/>
      <c r="B129" s="14"/>
      <c r="C129" s="14"/>
      <c r="D129" s="12"/>
      <c r="E129" s="13"/>
      <c r="F129" s="14"/>
      <c r="G129" s="11" t="s">
        <v>233</v>
      </c>
      <c r="H129" s="11" t="s">
        <v>234</v>
      </c>
      <c r="I129" s="11" t="s">
        <v>414</v>
      </c>
      <c r="J129" s="11" t="s">
        <v>279</v>
      </c>
      <c r="K129" s="14" t="s">
        <v>349</v>
      </c>
      <c r="L129" s="14" t="s">
        <v>350</v>
      </c>
      <c r="M129" s="14" t="s">
        <v>78</v>
      </c>
      <c r="N129" s="18"/>
    </row>
    <row r="130" customFormat="1" ht="19.9" customHeight="1" spans="1:14">
      <c r="A130" s="9"/>
      <c r="B130" s="14"/>
      <c r="C130" s="14"/>
      <c r="D130" s="12"/>
      <c r="E130" s="13"/>
      <c r="F130" s="14"/>
      <c r="G130" s="11" t="s">
        <v>276</v>
      </c>
      <c r="H130" s="11" t="s">
        <v>277</v>
      </c>
      <c r="I130" s="11" t="s">
        <v>415</v>
      </c>
      <c r="J130" s="11" t="s">
        <v>279</v>
      </c>
      <c r="K130" s="14" t="s">
        <v>280</v>
      </c>
      <c r="L130" s="14" t="s">
        <v>231</v>
      </c>
      <c r="M130" s="14" t="s">
        <v>78</v>
      </c>
      <c r="N130" s="18"/>
    </row>
    <row r="131" customFormat="1" ht="19.9" customHeight="1" spans="1:14">
      <c r="A131" s="9"/>
      <c r="B131" s="14"/>
      <c r="C131" s="14"/>
      <c r="D131" s="12"/>
      <c r="E131" s="13"/>
      <c r="F131" s="14"/>
      <c r="G131" s="11" t="s">
        <v>289</v>
      </c>
      <c r="H131" s="11" t="s">
        <v>339</v>
      </c>
      <c r="I131" s="11" t="s">
        <v>405</v>
      </c>
      <c r="J131" s="11" t="s">
        <v>260</v>
      </c>
      <c r="K131" s="14" t="s">
        <v>78</v>
      </c>
      <c r="L131" s="14" t="s">
        <v>231</v>
      </c>
      <c r="M131" s="14" t="s">
        <v>78</v>
      </c>
      <c r="N131" s="18"/>
    </row>
    <row r="132" customFormat="1" ht="19.9" customHeight="1" spans="1:14">
      <c r="A132" s="9"/>
      <c r="B132" s="14"/>
      <c r="C132" s="11" t="s">
        <v>416</v>
      </c>
      <c r="D132" s="12">
        <v>10</v>
      </c>
      <c r="E132" s="13" t="s">
        <v>417</v>
      </c>
      <c r="F132" s="11" t="s">
        <v>418</v>
      </c>
      <c r="G132" s="11" t="s">
        <v>226</v>
      </c>
      <c r="H132" s="11" t="s">
        <v>237</v>
      </c>
      <c r="I132" s="11" t="s">
        <v>419</v>
      </c>
      <c r="J132" s="11" t="s">
        <v>279</v>
      </c>
      <c r="K132" s="14" t="s">
        <v>232</v>
      </c>
      <c r="L132" s="14" t="s">
        <v>241</v>
      </c>
      <c r="M132" s="14" t="s">
        <v>78</v>
      </c>
      <c r="N132" s="18"/>
    </row>
    <row r="133" customFormat="1" ht="19.9" customHeight="1" spans="1:14">
      <c r="A133" s="9"/>
      <c r="B133" s="14"/>
      <c r="C133" s="14"/>
      <c r="D133" s="12"/>
      <c r="E133" s="13"/>
      <c r="F133" s="14"/>
      <c r="G133" s="11" t="s">
        <v>233</v>
      </c>
      <c r="H133" s="11" t="s">
        <v>234</v>
      </c>
      <c r="I133" s="11" t="s">
        <v>420</v>
      </c>
      <c r="J133" s="11" t="s">
        <v>282</v>
      </c>
      <c r="K133" s="14" t="s">
        <v>359</v>
      </c>
      <c r="L133" s="14" t="s">
        <v>241</v>
      </c>
      <c r="M133" s="14" t="s">
        <v>78</v>
      </c>
      <c r="N133" s="18"/>
    </row>
    <row r="134" customFormat="1" ht="19.9" customHeight="1" spans="1:14">
      <c r="A134" s="9"/>
      <c r="B134" s="14"/>
      <c r="C134" s="14"/>
      <c r="D134" s="12"/>
      <c r="E134" s="13"/>
      <c r="F134" s="14"/>
      <c r="G134" s="11" t="s">
        <v>233</v>
      </c>
      <c r="H134" s="11" t="s">
        <v>234</v>
      </c>
      <c r="I134" s="11" t="s">
        <v>421</v>
      </c>
      <c r="J134" s="11" t="s">
        <v>279</v>
      </c>
      <c r="K134" s="14" t="s">
        <v>280</v>
      </c>
      <c r="L134" s="14" t="s">
        <v>231</v>
      </c>
      <c r="M134" s="14" t="s">
        <v>78</v>
      </c>
      <c r="N134" s="18"/>
    </row>
    <row r="135" customFormat="1" ht="19.9" customHeight="1" spans="1:14">
      <c r="A135" s="9"/>
      <c r="B135" s="14"/>
      <c r="C135" s="14"/>
      <c r="D135" s="12"/>
      <c r="E135" s="13"/>
      <c r="F135" s="14"/>
      <c r="G135" s="11" t="s">
        <v>233</v>
      </c>
      <c r="H135" s="11" t="s">
        <v>234</v>
      </c>
      <c r="I135" s="11" t="s">
        <v>422</v>
      </c>
      <c r="J135" s="11" t="s">
        <v>282</v>
      </c>
      <c r="K135" s="14" t="s">
        <v>359</v>
      </c>
      <c r="L135" s="14" t="s">
        <v>241</v>
      </c>
      <c r="M135" s="14" t="s">
        <v>78</v>
      </c>
      <c r="N135" s="18"/>
    </row>
    <row r="136" customFormat="1" ht="19.9" customHeight="1" spans="1:14">
      <c r="A136" s="9"/>
      <c r="B136" s="14"/>
      <c r="C136" s="14"/>
      <c r="D136" s="12"/>
      <c r="E136" s="13"/>
      <c r="F136" s="14"/>
      <c r="G136" s="11" t="s">
        <v>226</v>
      </c>
      <c r="H136" s="11" t="s">
        <v>289</v>
      </c>
      <c r="I136" s="11" t="s">
        <v>423</v>
      </c>
      <c r="J136" s="11" t="s">
        <v>260</v>
      </c>
      <c r="K136" s="14" t="s">
        <v>424</v>
      </c>
      <c r="L136" s="14" t="s">
        <v>342</v>
      </c>
      <c r="M136" s="14" t="s">
        <v>78</v>
      </c>
      <c r="N136" s="18"/>
    </row>
    <row r="137" customFormat="1" ht="19.9" customHeight="1" spans="1:14">
      <c r="A137" s="9"/>
      <c r="B137" s="14"/>
      <c r="C137" s="14"/>
      <c r="D137" s="12"/>
      <c r="E137" s="13"/>
      <c r="F137" s="14"/>
      <c r="G137" s="11" t="s">
        <v>226</v>
      </c>
      <c r="H137" s="11" t="s">
        <v>289</v>
      </c>
      <c r="I137" s="11" t="s">
        <v>425</v>
      </c>
      <c r="J137" s="11" t="s">
        <v>282</v>
      </c>
      <c r="K137" s="14" t="s">
        <v>359</v>
      </c>
      <c r="L137" s="14" t="s">
        <v>241</v>
      </c>
      <c r="M137" s="14" t="s">
        <v>78</v>
      </c>
      <c r="N137" s="18"/>
    </row>
    <row r="138" customFormat="1" ht="19.9" customHeight="1" spans="1:14">
      <c r="A138" s="9"/>
      <c r="B138" s="14"/>
      <c r="C138" s="14"/>
      <c r="D138" s="12"/>
      <c r="E138" s="13"/>
      <c r="F138" s="14"/>
      <c r="G138" s="11" t="s">
        <v>226</v>
      </c>
      <c r="H138" s="11" t="s">
        <v>289</v>
      </c>
      <c r="I138" s="11" t="s">
        <v>426</v>
      </c>
      <c r="J138" s="11" t="s">
        <v>260</v>
      </c>
      <c r="K138" s="14" t="s">
        <v>314</v>
      </c>
      <c r="L138" s="14" t="s">
        <v>342</v>
      </c>
      <c r="M138" s="14" t="s">
        <v>78</v>
      </c>
      <c r="N138" s="18"/>
    </row>
    <row r="139" customFormat="1" ht="19.9" customHeight="1" spans="1:14">
      <c r="A139" s="9"/>
      <c r="B139" s="14"/>
      <c r="C139" s="14"/>
      <c r="D139" s="12"/>
      <c r="E139" s="13"/>
      <c r="F139" s="14"/>
      <c r="G139" s="11" t="s">
        <v>226</v>
      </c>
      <c r="H139" s="11" t="s">
        <v>237</v>
      </c>
      <c r="I139" s="11" t="s">
        <v>427</v>
      </c>
      <c r="J139" s="11" t="s">
        <v>279</v>
      </c>
      <c r="K139" s="14" t="s">
        <v>78</v>
      </c>
      <c r="L139" s="14" t="s">
        <v>241</v>
      </c>
      <c r="M139" s="14" t="s">
        <v>78</v>
      </c>
      <c r="N139" s="18"/>
    </row>
    <row r="140" customFormat="1" ht="19.9" customHeight="1" spans="1:14">
      <c r="A140" s="9"/>
      <c r="B140" s="14"/>
      <c r="C140" s="14"/>
      <c r="D140" s="12"/>
      <c r="E140" s="13"/>
      <c r="F140" s="14"/>
      <c r="G140" s="11" t="s">
        <v>226</v>
      </c>
      <c r="H140" s="11" t="s">
        <v>289</v>
      </c>
      <c r="I140" s="11" t="s">
        <v>428</v>
      </c>
      <c r="J140" s="11" t="s">
        <v>260</v>
      </c>
      <c r="K140" s="14" t="s">
        <v>314</v>
      </c>
      <c r="L140" s="14" t="s">
        <v>342</v>
      </c>
      <c r="M140" s="14" t="s">
        <v>78</v>
      </c>
      <c r="N140" s="18"/>
    </row>
    <row r="141" customFormat="1" ht="19.9" customHeight="1" spans="1:14">
      <c r="A141" s="19"/>
      <c r="B141"/>
      <c r="C141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22"/>
    </row>
    <row r="142" customFormat="1" ht="8.5" customHeight="1" spans="1:14">
      <c r="A142" s="20"/>
      <c r="B142" s="20"/>
      <c r="C142" s="21"/>
      <c r="D142" s="21"/>
      <c r="E142" s="20"/>
      <c r="F142" s="20"/>
      <c r="G142" s="20"/>
      <c r="H142" s="20"/>
      <c r="I142" s="20"/>
      <c r="J142" s="20"/>
      <c r="K142" s="20"/>
      <c r="L142" s="20"/>
      <c r="M142" s="20"/>
      <c r="N142" s="9"/>
    </row>
  </sheetData>
  <mergeCells count="93">
    <mergeCell ref="B2:M2"/>
    <mergeCell ref="B3:F3"/>
    <mergeCell ref="L3:M3"/>
    <mergeCell ref="A5:A140"/>
    <mergeCell ref="B5:B14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63"/>
    <mergeCell ref="C64:C72"/>
    <mergeCell ref="C73:C80"/>
    <mergeCell ref="C81:C89"/>
    <mergeCell ref="C90:C97"/>
    <mergeCell ref="C98:C104"/>
    <mergeCell ref="C105:C111"/>
    <mergeCell ref="C112:C118"/>
    <mergeCell ref="C119:C131"/>
    <mergeCell ref="C132:C14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63"/>
    <mergeCell ref="D64:D72"/>
    <mergeCell ref="D73:D80"/>
    <mergeCell ref="D81:D89"/>
    <mergeCell ref="D90:D97"/>
    <mergeCell ref="D98:D104"/>
    <mergeCell ref="D105:D111"/>
    <mergeCell ref="D112:D118"/>
    <mergeCell ref="D119:D131"/>
    <mergeCell ref="D132:D14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63"/>
    <mergeCell ref="E64:E72"/>
    <mergeCell ref="E73:E80"/>
    <mergeCell ref="E81:E89"/>
    <mergeCell ref="E90:E97"/>
    <mergeCell ref="E98:E104"/>
    <mergeCell ref="E105:E111"/>
    <mergeCell ref="E112:E118"/>
    <mergeCell ref="E119:E131"/>
    <mergeCell ref="E132:E14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63"/>
    <mergeCell ref="F64:F72"/>
    <mergeCell ref="F73:F80"/>
    <mergeCell ref="F81:F89"/>
    <mergeCell ref="F90:F97"/>
    <mergeCell ref="F98:F104"/>
    <mergeCell ref="F105:F111"/>
    <mergeCell ref="F112:F118"/>
    <mergeCell ref="F119:F131"/>
    <mergeCell ref="F132:F140"/>
  </mergeCells>
  <pageMargins left="0.751388888888889" right="0.751388888888889" top="0.271527777777778" bottom="0.271527777777778" header="0" footer="0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2022-02-16T04:10:00Z</dcterms:created>
  <dcterms:modified xsi:type="dcterms:W3CDTF">2023-03-07T02:02:17Z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B4CC9D7ED2A74C28923AA41A6D82FCB6</vt:lpwstr>
  </property>
  <property fmtid="{D5CDD505-2E9C-101B-9397-08002B2CF9AE}" pid="3" name="KSOProductBuildVer">
    <vt:lpwstr>2052-11.1.0.10228</vt:lpwstr>
  </property>
</Properties>
</file>